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03976d119\AGM SHARING FOLDER\ACP 2023-24\NULM MEPMA TARGETS\"/>
    </mc:Choice>
  </mc:AlternateContent>
  <xr:revisionPtr revIDLastSave="0" documentId="13_ncr:1_{0E6E6CFB-B3A6-40F2-A467-D64F08B3A77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G BL Bank wise" sheetId="20" r:id="rId1"/>
    <sheet name="SEP Bank wise" sheetId="22" r:id="rId2"/>
  </sheets>
  <definedNames>
    <definedName name="_xlnm._FilterDatabase" localSheetId="1" hidden="1">'SEP Bank wise'!$Q$1:$Q$888</definedName>
    <definedName name="_xlnm._FilterDatabase" localSheetId="0" hidden="1">'SHG BL Bank wise'!$B$1:$B$1225</definedName>
    <definedName name="_xlnm.Print_Area" localSheetId="1">'SEP Bank wise'!$A$1:$R$842</definedName>
    <definedName name="_xlnm.Print_Area" localSheetId="0">'SHG BL Bank wise'!$A$1:$P$1225</definedName>
    <definedName name="_xlnm.Print_Titles" localSheetId="1">'SEP Bank wise'!$3:$6</definedName>
    <definedName name="_xlnm.Print_Titles" localSheetId="0">'SHG BL Bank wise'!$3:$5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48" i="22" l="1"/>
  <c r="L842" i="22"/>
  <c r="R841" i="22"/>
  <c r="Q841" i="22"/>
  <c r="N841" i="22"/>
  <c r="M841" i="22"/>
  <c r="L841" i="22"/>
  <c r="K841" i="22"/>
  <c r="J841" i="22"/>
  <c r="I841" i="22"/>
  <c r="O840" i="22"/>
  <c r="P839" i="22"/>
  <c r="O839" i="22"/>
  <c r="P838" i="22"/>
  <c r="O838" i="22"/>
  <c r="P837" i="22"/>
  <c r="O837" i="22"/>
  <c r="P836" i="22"/>
  <c r="O836" i="22"/>
  <c r="P835" i="22"/>
  <c r="O835" i="22"/>
  <c r="P834" i="22"/>
  <c r="O834" i="22"/>
  <c r="P833" i="22"/>
  <c r="O833" i="22"/>
  <c r="P832" i="22"/>
  <c r="O832" i="22"/>
  <c r="P831" i="22"/>
  <c r="O831" i="22"/>
  <c r="P830" i="22"/>
  <c r="O830" i="22"/>
  <c r="P829" i="22"/>
  <c r="O829" i="22"/>
  <c r="P828" i="22"/>
  <c r="O828" i="22"/>
  <c r="P827" i="22"/>
  <c r="O827" i="22"/>
  <c r="P826" i="22"/>
  <c r="O826" i="22"/>
  <c r="P825" i="22"/>
  <c r="O825" i="22"/>
  <c r="P824" i="22"/>
  <c r="O824" i="22"/>
  <c r="P823" i="22"/>
  <c r="O823" i="22"/>
  <c r="P822" i="22"/>
  <c r="O822" i="22"/>
  <c r="P821" i="22"/>
  <c r="O821" i="22"/>
  <c r="P820" i="22"/>
  <c r="O820" i="22"/>
  <c r="P819" i="22"/>
  <c r="O819" i="22"/>
  <c r="P818" i="22"/>
  <c r="O818" i="22"/>
  <c r="P817" i="22"/>
  <c r="O817" i="22"/>
  <c r="P816" i="22"/>
  <c r="O816" i="22"/>
  <c r="P815" i="22"/>
  <c r="O815" i="22"/>
  <c r="P814" i="22"/>
  <c r="O814" i="22"/>
  <c r="P813" i="22"/>
  <c r="O813" i="22"/>
  <c r="P812" i="22"/>
  <c r="O812" i="22"/>
  <c r="P811" i="22"/>
  <c r="O811" i="22"/>
  <c r="P810" i="22"/>
  <c r="O810" i="22"/>
  <c r="P809" i="22"/>
  <c r="O809" i="22"/>
  <c r="P808" i="22"/>
  <c r="O808" i="22"/>
  <c r="P807" i="22"/>
  <c r="O807" i="22"/>
  <c r="P806" i="22"/>
  <c r="O806" i="22"/>
  <c r="P805" i="22"/>
  <c r="O805" i="22"/>
  <c r="P804" i="22"/>
  <c r="O804" i="22"/>
  <c r="P803" i="22"/>
  <c r="O803" i="22"/>
  <c r="P802" i="22"/>
  <c r="O802" i="22"/>
  <c r="P801" i="22"/>
  <c r="O801" i="22"/>
  <c r="P800" i="22"/>
  <c r="O800" i="22"/>
  <c r="P799" i="22"/>
  <c r="O799" i="22"/>
  <c r="P798" i="22"/>
  <c r="O798" i="22"/>
  <c r="P797" i="22"/>
  <c r="O797" i="22"/>
  <c r="P796" i="22"/>
  <c r="O796" i="22"/>
  <c r="P795" i="22"/>
  <c r="O795" i="22"/>
  <c r="P794" i="22"/>
  <c r="O794" i="22"/>
  <c r="P793" i="22"/>
  <c r="O793" i="22"/>
  <c r="P792" i="22"/>
  <c r="O792" i="22"/>
  <c r="P791" i="22"/>
  <c r="O791" i="22"/>
  <c r="P790" i="22"/>
  <c r="O790" i="22"/>
  <c r="P789" i="22"/>
  <c r="O789" i="22"/>
  <c r="P788" i="22"/>
  <c r="O788" i="22"/>
  <c r="P787" i="22"/>
  <c r="O787" i="22"/>
  <c r="P786" i="22"/>
  <c r="O786" i="22"/>
  <c r="P785" i="22"/>
  <c r="O785" i="22"/>
  <c r="P784" i="22"/>
  <c r="O784" i="22"/>
  <c r="P783" i="22"/>
  <c r="O783" i="22"/>
  <c r="P782" i="22"/>
  <c r="O782" i="22"/>
  <c r="P781" i="22"/>
  <c r="O781" i="22"/>
  <c r="P780" i="22"/>
  <c r="O780" i="22"/>
  <c r="P779" i="22"/>
  <c r="O779" i="22"/>
  <c r="P778" i="22"/>
  <c r="O778" i="22"/>
  <c r="P777" i="22"/>
  <c r="O777" i="22"/>
  <c r="P776" i="22"/>
  <c r="O776" i="22"/>
  <c r="P775" i="22"/>
  <c r="O775" i="22"/>
  <c r="P774" i="22"/>
  <c r="O774" i="22"/>
  <c r="P773" i="22"/>
  <c r="O773" i="22"/>
  <c r="P772" i="22"/>
  <c r="O772" i="22"/>
  <c r="P771" i="22"/>
  <c r="O771" i="22"/>
  <c r="P770" i="22"/>
  <c r="O770" i="22"/>
  <c r="P769" i="22"/>
  <c r="O769" i="22"/>
  <c r="P768" i="22"/>
  <c r="O768" i="22"/>
  <c r="P767" i="22"/>
  <c r="O767" i="22"/>
  <c r="P766" i="22"/>
  <c r="O766" i="22"/>
  <c r="P765" i="22"/>
  <c r="O765" i="22"/>
  <c r="P764" i="22"/>
  <c r="O764" i="22"/>
  <c r="P763" i="22"/>
  <c r="O763" i="22"/>
  <c r="P762" i="22"/>
  <c r="O762" i="22"/>
  <c r="P761" i="22"/>
  <c r="O761" i="22"/>
  <c r="P760" i="22"/>
  <c r="O760" i="22"/>
  <c r="P759" i="22"/>
  <c r="O759" i="22"/>
  <c r="P758" i="22"/>
  <c r="O758" i="22"/>
  <c r="P757" i="22"/>
  <c r="O757" i="22"/>
  <c r="P756" i="22"/>
  <c r="O756" i="22"/>
  <c r="P755" i="22"/>
  <c r="O755" i="22"/>
  <c r="P754" i="22"/>
  <c r="O754" i="22"/>
  <c r="P753" i="22"/>
  <c r="O753" i="22"/>
  <c r="P752" i="22"/>
  <c r="O752" i="22"/>
  <c r="P751" i="22"/>
  <c r="O751" i="22"/>
  <c r="P750" i="22"/>
  <c r="O750" i="22"/>
  <c r="P749" i="22"/>
  <c r="O749" i="22"/>
  <c r="P748" i="22"/>
  <c r="O748" i="22"/>
  <c r="P747" i="22"/>
  <c r="O747" i="22"/>
  <c r="P746" i="22"/>
  <c r="O746" i="22"/>
  <c r="P745" i="22"/>
  <c r="O745" i="22"/>
  <c r="P744" i="22"/>
  <c r="O744" i="22"/>
  <c r="P743" i="22"/>
  <c r="O743" i="22"/>
  <c r="P742" i="22"/>
  <c r="O742" i="22"/>
  <c r="P741" i="22"/>
  <c r="O741" i="22"/>
  <c r="P740" i="22"/>
  <c r="O740" i="22"/>
  <c r="P739" i="22"/>
  <c r="O739" i="22"/>
  <c r="P738" i="22"/>
  <c r="O738" i="22"/>
  <c r="P737" i="22"/>
  <c r="O737" i="22"/>
  <c r="P736" i="22"/>
  <c r="O736" i="22"/>
  <c r="P735" i="22"/>
  <c r="O735" i="22"/>
  <c r="P734" i="22"/>
  <c r="O734" i="22"/>
  <c r="P733" i="22"/>
  <c r="O733" i="22"/>
  <c r="P732" i="22"/>
  <c r="O732" i="22"/>
  <c r="P731" i="22"/>
  <c r="O731" i="22"/>
  <c r="P730" i="22"/>
  <c r="O730" i="22"/>
  <c r="P729" i="22"/>
  <c r="O729" i="22"/>
  <c r="P728" i="22"/>
  <c r="O728" i="22"/>
  <c r="P727" i="22"/>
  <c r="O727" i="22"/>
  <c r="P726" i="22"/>
  <c r="O726" i="22"/>
  <c r="P725" i="22"/>
  <c r="O725" i="22"/>
  <c r="P724" i="22"/>
  <c r="O724" i="22"/>
  <c r="P723" i="22"/>
  <c r="O723" i="22"/>
  <c r="P722" i="22"/>
  <c r="O722" i="22"/>
  <c r="P721" i="22"/>
  <c r="O721" i="22"/>
  <c r="P720" i="22"/>
  <c r="O720" i="22"/>
  <c r="P719" i="22"/>
  <c r="O719" i="22"/>
  <c r="P718" i="22"/>
  <c r="O718" i="22"/>
  <c r="P717" i="22"/>
  <c r="O717" i="22"/>
  <c r="P716" i="22"/>
  <c r="O716" i="22"/>
  <c r="P715" i="22"/>
  <c r="O715" i="22"/>
  <c r="P714" i="22"/>
  <c r="O714" i="22"/>
  <c r="P713" i="22"/>
  <c r="O713" i="22"/>
  <c r="P712" i="22"/>
  <c r="O712" i="22"/>
  <c r="P711" i="22"/>
  <c r="O711" i="22"/>
  <c r="P710" i="22"/>
  <c r="O710" i="22"/>
  <c r="P709" i="22"/>
  <c r="O709" i="22"/>
  <c r="P708" i="22"/>
  <c r="O708" i="22"/>
  <c r="P707" i="22"/>
  <c r="O707" i="22"/>
  <c r="P706" i="22"/>
  <c r="O706" i="22"/>
  <c r="P705" i="22"/>
  <c r="O705" i="22"/>
  <c r="P704" i="22"/>
  <c r="O704" i="22"/>
  <c r="P703" i="22"/>
  <c r="O703" i="22"/>
  <c r="P702" i="22"/>
  <c r="O702" i="22"/>
  <c r="P701" i="22"/>
  <c r="O701" i="22"/>
  <c r="P700" i="22"/>
  <c r="O700" i="22"/>
  <c r="P699" i="22"/>
  <c r="O699" i="22"/>
  <c r="P698" i="22"/>
  <c r="O698" i="22"/>
  <c r="P697" i="22"/>
  <c r="O697" i="22"/>
  <c r="P696" i="22"/>
  <c r="O696" i="22"/>
  <c r="P695" i="22"/>
  <c r="O695" i="22"/>
  <c r="P694" i="22"/>
  <c r="O694" i="22"/>
  <c r="P693" i="22"/>
  <c r="O693" i="22"/>
  <c r="P692" i="22"/>
  <c r="O692" i="22"/>
  <c r="P691" i="22"/>
  <c r="O691" i="22"/>
  <c r="P690" i="22"/>
  <c r="O690" i="22"/>
  <c r="P689" i="22"/>
  <c r="O689" i="22"/>
  <c r="P688" i="22"/>
  <c r="O688" i="22"/>
  <c r="P687" i="22"/>
  <c r="O687" i="22"/>
  <c r="P686" i="22"/>
  <c r="O686" i="22"/>
  <c r="P685" i="22"/>
  <c r="O685" i="22"/>
  <c r="P684" i="22"/>
  <c r="O684" i="22"/>
  <c r="P683" i="22"/>
  <c r="O683" i="22"/>
  <c r="P682" i="22"/>
  <c r="O682" i="22"/>
  <c r="P681" i="22"/>
  <c r="O681" i="22"/>
  <c r="P680" i="22"/>
  <c r="O680" i="22"/>
  <c r="P679" i="22"/>
  <c r="O679" i="22"/>
  <c r="P678" i="22"/>
  <c r="O678" i="22"/>
  <c r="P677" i="22"/>
  <c r="O677" i="22"/>
  <c r="P676" i="22"/>
  <c r="O676" i="22"/>
  <c r="P675" i="22"/>
  <c r="O675" i="22"/>
  <c r="P674" i="22"/>
  <c r="O674" i="22"/>
  <c r="P673" i="22"/>
  <c r="O673" i="22"/>
  <c r="P672" i="22"/>
  <c r="O672" i="22"/>
  <c r="P671" i="22"/>
  <c r="O671" i="22"/>
  <c r="P670" i="22"/>
  <c r="O670" i="22"/>
  <c r="P669" i="22"/>
  <c r="O669" i="22"/>
  <c r="P668" i="22"/>
  <c r="O668" i="22"/>
  <c r="P667" i="22"/>
  <c r="P841" i="22" s="1"/>
  <c r="O667" i="22"/>
  <c r="O841" i="22" s="1"/>
  <c r="R666" i="22"/>
  <c r="Q666" i="22"/>
  <c r="N666" i="22"/>
  <c r="M666" i="22"/>
  <c r="L666" i="22"/>
  <c r="K666" i="22"/>
  <c r="J666" i="22"/>
  <c r="I666" i="22"/>
  <c r="P665" i="22"/>
  <c r="O665" i="22"/>
  <c r="P664" i="22"/>
  <c r="O664" i="22"/>
  <c r="P663" i="22"/>
  <c r="O663" i="22"/>
  <c r="P662" i="22"/>
  <c r="O662" i="22"/>
  <c r="P661" i="22"/>
  <c r="O661" i="22"/>
  <c r="O666" i="22" s="1"/>
  <c r="P660" i="22"/>
  <c r="P666" i="22" s="1"/>
  <c r="O660" i="22"/>
  <c r="R659" i="22"/>
  <c r="Q659" i="22"/>
  <c r="N659" i="22"/>
  <c r="M659" i="22"/>
  <c r="L659" i="22"/>
  <c r="K659" i="22"/>
  <c r="J659" i="22"/>
  <c r="I659" i="22"/>
  <c r="P658" i="22"/>
  <c r="O658" i="22"/>
  <c r="P657" i="22"/>
  <c r="O657" i="22"/>
  <c r="P656" i="22"/>
  <c r="O656" i="22"/>
  <c r="P655" i="22"/>
  <c r="O655" i="22"/>
  <c r="P654" i="22"/>
  <c r="O654" i="22"/>
  <c r="P653" i="22"/>
  <c r="O653" i="22"/>
  <c r="P652" i="22"/>
  <c r="O652" i="22"/>
  <c r="P651" i="22"/>
  <c r="O651" i="22"/>
  <c r="P650" i="22"/>
  <c r="O650" i="22"/>
  <c r="P649" i="22"/>
  <c r="O649" i="22"/>
  <c r="P648" i="22"/>
  <c r="O648" i="22"/>
  <c r="P647" i="22"/>
  <c r="O647" i="22"/>
  <c r="P646" i="22"/>
  <c r="O646" i="22"/>
  <c r="P645" i="22"/>
  <c r="O645" i="22"/>
  <c r="P644" i="22"/>
  <c r="O644" i="22"/>
  <c r="P643" i="22"/>
  <c r="O643" i="22"/>
  <c r="P642" i="22"/>
  <c r="O642" i="22"/>
  <c r="P641" i="22"/>
  <c r="O641" i="22"/>
  <c r="P640" i="22"/>
  <c r="O640" i="22"/>
  <c r="P639" i="22"/>
  <c r="O639" i="22"/>
  <c r="P638" i="22"/>
  <c r="O638" i="22"/>
  <c r="P637" i="22"/>
  <c r="O637" i="22"/>
  <c r="P636" i="22"/>
  <c r="O636" i="22"/>
  <c r="P635" i="22"/>
  <c r="O635" i="22"/>
  <c r="P634" i="22"/>
  <c r="O634" i="22"/>
  <c r="P633" i="22"/>
  <c r="O633" i="22"/>
  <c r="P632" i="22"/>
  <c r="O632" i="22"/>
  <c r="P631" i="22"/>
  <c r="O631" i="22"/>
  <c r="P630" i="22"/>
  <c r="O630" i="22"/>
  <c r="P629" i="22"/>
  <c r="O629" i="22"/>
  <c r="P628" i="22"/>
  <c r="O628" i="22"/>
  <c r="P627" i="22"/>
  <c r="O627" i="22"/>
  <c r="P626" i="22"/>
  <c r="O626" i="22"/>
  <c r="P625" i="22"/>
  <c r="O625" i="22"/>
  <c r="P624" i="22"/>
  <c r="O624" i="22"/>
  <c r="P623" i="22"/>
  <c r="O623" i="22"/>
  <c r="P622" i="22"/>
  <c r="O622" i="22"/>
  <c r="P621" i="22"/>
  <c r="O621" i="22"/>
  <c r="P620" i="22"/>
  <c r="P659" i="22" s="1"/>
  <c r="O620" i="22"/>
  <c r="O659" i="22" s="1"/>
  <c r="R619" i="22"/>
  <c r="Q619" i="22"/>
  <c r="N619" i="22"/>
  <c r="M619" i="22"/>
  <c r="L619" i="22"/>
  <c r="K619" i="22"/>
  <c r="J619" i="22"/>
  <c r="I619" i="22"/>
  <c r="P618" i="22"/>
  <c r="O618" i="22"/>
  <c r="P617" i="22"/>
  <c r="O617" i="22"/>
  <c r="P616" i="22"/>
  <c r="O616" i="22"/>
  <c r="P615" i="22"/>
  <c r="O615" i="22"/>
  <c r="P614" i="22"/>
  <c r="O614" i="22"/>
  <c r="P613" i="22"/>
  <c r="O613" i="22"/>
  <c r="P612" i="22"/>
  <c r="O612" i="22"/>
  <c r="P611" i="22"/>
  <c r="O611" i="22"/>
  <c r="P610" i="22"/>
  <c r="O610" i="22"/>
  <c r="P609" i="22"/>
  <c r="O609" i="22"/>
  <c r="P608" i="22"/>
  <c r="O608" i="22"/>
  <c r="P607" i="22"/>
  <c r="O607" i="22"/>
  <c r="P606" i="22"/>
  <c r="O606" i="22"/>
  <c r="P605" i="22"/>
  <c r="O605" i="22"/>
  <c r="P604" i="22"/>
  <c r="O604" i="22"/>
  <c r="P603" i="22"/>
  <c r="O603" i="22"/>
  <c r="P602" i="22"/>
  <c r="O602" i="22"/>
  <c r="P601" i="22"/>
  <c r="O601" i="22"/>
  <c r="P600" i="22"/>
  <c r="O600" i="22"/>
  <c r="P599" i="22"/>
  <c r="O599" i="22"/>
  <c r="P598" i="22"/>
  <c r="O598" i="22"/>
  <c r="P597" i="22"/>
  <c r="O597" i="22"/>
  <c r="P596" i="22"/>
  <c r="O596" i="22"/>
  <c r="P595" i="22"/>
  <c r="O595" i="22"/>
  <c r="P594" i="22"/>
  <c r="O594" i="22"/>
  <c r="P593" i="22"/>
  <c r="O593" i="22"/>
  <c r="P592" i="22"/>
  <c r="O592" i="22"/>
  <c r="P591" i="22"/>
  <c r="O591" i="22"/>
  <c r="P590" i="22"/>
  <c r="O590" i="22"/>
  <c r="P589" i="22"/>
  <c r="O589" i="22"/>
  <c r="P588" i="22"/>
  <c r="O588" i="22"/>
  <c r="P587" i="22"/>
  <c r="O587" i="22"/>
  <c r="P586" i="22"/>
  <c r="O586" i="22"/>
  <c r="P585" i="22"/>
  <c r="O585" i="22"/>
  <c r="P584" i="22"/>
  <c r="O584" i="22"/>
  <c r="P583" i="22"/>
  <c r="O583" i="22"/>
  <c r="P582" i="22"/>
  <c r="O582" i="22"/>
  <c r="P581" i="22"/>
  <c r="O581" i="22"/>
  <c r="P580" i="22"/>
  <c r="O580" i="22"/>
  <c r="P579" i="22"/>
  <c r="O579" i="22"/>
  <c r="P578" i="22"/>
  <c r="O578" i="22"/>
  <c r="P577" i="22"/>
  <c r="O577" i="22"/>
  <c r="P576" i="22"/>
  <c r="O576" i="22"/>
  <c r="P575" i="22"/>
  <c r="O575" i="22"/>
  <c r="P574" i="22"/>
  <c r="O574" i="22"/>
  <c r="P573" i="22"/>
  <c r="O573" i="22"/>
  <c r="P572" i="22"/>
  <c r="O572" i="22"/>
  <c r="P571" i="22"/>
  <c r="O571" i="22"/>
  <c r="P570" i="22"/>
  <c r="O570" i="22"/>
  <c r="P569" i="22"/>
  <c r="O569" i="22"/>
  <c r="P568" i="22"/>
  <c r="O568" i="22"/>
  <c r="P567" i="22"/>
  <c r="O567" i="22"/>
  <c r="P566" i="22"/>
  <c r="O566" i="22"/>
  <c r="P565" i="22"/>
  <c r="O565" i="22"/>
  <c r="P564" i="22"/>
  <c r="O564" i="22"/>
  <c r="P563" i="22"/>
  <c r="O563" i="22"/>
  <c r="P562" i="22"/>
  <c r="O562" i="22"/>
  <c r="P561" i="22"/>
  <c r="O561" i="22"/>
  <c r="P560" i="22"/>
  <c r="O560" i="22"/>
  <c r="P559" i="22"/>
  <c r="O559" i="22"/>
  <c r="P558" i="22"/>
  <c r="O558" i="22"/>
  <c r="P557" i="22"/>
  <c r="O557" i="22"/>
  <c r="P556" i="22"/>
  <c r="O556" i="22"/>
  <c r="P555" i="22"/>
  <c r="O555" i="22"/>
  <c r="P554" i="22"/>
  <c r="O554" i="22"/>
  <c r="P553" i="22"/>
  <c r="O553" i="22"/>
  <c r="P552" i="22"/>
  <c r="O552" i="22"/>
  <c r="P551" i="22"/>
  <c r="O551" i="22"/>
  <c r="P550" i="22"/>
  <c r="O550" i="22"/>
  <c r="P549" i="22"/>
  <c r="O549" i="22"/>
  <c r="P548" i="22"/>
  <c r="O548" i="22"/>
  <c r="P547" i="22"/>
  <c r="O547" i="22"/>
  <c r="P546" i="22"/>
  <c r="O546" i="22"/>
  <c r="P545" i="22"/>
  <c r="O545" i="22"/>
  <c r="P544" i="22"/>
  <c r="O544" i="22"/>
  <c r="P543" i="22"/>
  <c r="O543" i="22"/>
  <c r="P542" i="22"/>
  <c r="O542" i="22"/>
  <c r="P541" i="22"/>
  <c r="O541" i="22"/>
  <c r="P540" i="22"/>
  <c r="O540" i="22"/>
  <c r="P539" i="22"/>
  <c r="O539" i="22"/>
  <c r="P538" i="22"/>
  <c r="O538" i="22"/>
  <c r="P537" i="22"/>
  <c r="O537" i="22"/>
  <c r="P536" i="22"/>
  <c r="O536" i="22"/>
  <c r="P535" i="22"/>
  <c r="O535" i="22"/>
  <c r="P534" i="22"/>
  <c r="O534" i="22"/>
  <c r="P533" i="22"/>
  <c r="P619" i="22" s="1"/>
  <c r="O533" i="22"/>
  <c r="O619" i="22" s="1"/>
  <c r="R532" i="22"/>
  <c r="Q532" i="22"/>
  <c r="N532" i="22"/>
  <c r="M532" i="22"/>
  <c r="L532" i="22"/>
  <c r="K532" i="22"/>
  <c r="J532" i="22"/>
  <c r="I532" i="22"/>
  <c r="P531" i="22"/>
  <c r="O531" i="22"/>
  <c r="P530" i="22"/>
  <c r="O530" i="22"/>
  <c r="P529" i="22"/>
  <c r="O529" i="22"/>
  <c r="P528" i="22"/>
  <c r="O528" i="22"/>
  <c r="P527" i="22"/>
  <c r="O527" i="22"/>
  <c r="P526" i="22"/>
  <c r="O526" i="22"/>
  <c r="P525" i="22"/>
  <c r="O525" i="22"/>
  <c r="P524" i="22"/>
  <c r="O524" i="22"/>
  <c r="P523" i="22"/>
  <c r="O523" i="22"/>
  <c r="P522" i="22"/>
  <c r="O522" i="22"/>
  <c r="P521" i="22"/>
  <c r="O521" i="22"/>
  <c r="P520" i="22"/>
  <c r="O520" i="22"/>
  <c r="P519" i="22"/>
  <c r="O519" i="22"/>
  <c r="P518" i="22"/>
  <c r="O518" i="22"/>
  <c r="P517" i="22"/>
  <c r="O517" i="22"/>
  <c r="P516" i="22"/>
  <c r="O516" i="22"/>
  <c r="P515" i="22"/>
  <c r="O515" i="22"/>
  <c r="P514" i="22"/>
  <c r="O514" i="22"/>
  <c r="P513" i="22"/>
  <c r="P532" i="22" s="1"/>
  <c r="O513" i="22"/>
  <c r="O532" i="22" s="1"/>
  <c r="R512" i="22"/>
  <c r="Q512" i="22"/>
  <c r="N512" i="22"/>
  <c r="M512" i="22"/>
  <c r="L512" i="22"/>
  <c r="K512" i="22"/>
  <c r="J512" i="22"/>
  <c r="I512" i="22"/>
  <c r="P511" i="22"/>
  <c r="O511" i="22"/>
  <c r="P510" i="22"/>
  <c r="O510" i="22"/>
  <c r="P509" i="22"/>
  <c r="O509" i="22"/>
  <c r="P508" i="22"/>
  <c r="O508" i="22"/>
  <c r="P507" i="22"/>
  <c r="O507" i="22"/>
  <c r="P506" i="22"/>
  <c r="O506" i="22"/>
  <c r="P505" i="22"/>
  <c r="O505" i="22"/>
  <c r="P504" i="22"/>
  <c r="O504" i="22"/>
  <c r="P503" i="22"/>
  <c r="O503" i="22"/>
  <c r="P502" i="22"/>
  <c r="O502" i="22"/>
  <c r="P501" i="22"/>
  <c r="O501" i="22"/>
  <c r="P500" i="22"/>
  <c r="O500" i="22"/>
  <c r="P499" i="22"/>
  <c r="O499" i="22"/>
  <c r="P498" i="22"/>
  <c r="O498" i="22"/>
  <c r="P497" i="22"/>
  <c r="O497" i="22"/>
  <c r="P496" i="22"/>
  <c r="O496" i="22"/>
  <c r="P495" i="22"/>
  <c r="O495" i="22"/>
  <c r="P494" i="22"/>
  <c r="O494" i="22"/>
  <c r="P493" i="22"/>
  <c r="O493" i="22"/>
  <c r="P492" i="22"/>
  <c r="O492" i="22"/>
  <c r="P491" i="22"/>
  <c r="O491" i="22"/>
  <c r="P490" i="22"/>
  <c r="O490" i="22"/>
  <c r="P489" i="22"/>
  <c r="O489" i="22"/>
  <c r="P488" i="22"/>
  <c r="O488" i="22"/>
  <c r="P487" i="22"/>
  <c r="O487" i="22"/>
  <c r="P486" i="22"/>
  <c r="O486" i="22"/>
  <c r="P485" i="22"/>
  <c r="O485" i="22"/>
  <c r="P484" i="22"/>
  <c r="O484" i="22"/>
  <c r="P483" i="22"/>
  <c r="O483" i="22"/>
  <c r="P482" i="22"/>
  <c r="O482" i="22"/>
  <c r="P481" i="22"/>
  <c r="O481" i="22"/>
  <c r="P480" i="22"/>
  <c r="O480" i="22"/>
  <c r="P479" i="22"/>
  <c r="O479" i="22"/>
  <c r="P478" i="22"/>
  <c r="O478" i="22"/>
  <c r="P477" i="22"/>
  <c r="O477" i="22"/>
  <c r="P476" i="22"/>
  <c r="O476" i="22"/>
  <c r="P475" i="22"/>
  <c r="O475" i="22"/>
  <c r="P474" i="22"/>
  <c r="O474" i="22"/>
  <c r="P473" i="22"/>
  <c r="O473" i="22"/>
  <c r="P472" i="22"/>
  <c r="O472" i="22"/>
  <c r="P471" i="22"/>
  <c r="O471" i="22"/>
  <c r="P470" i="22"/>
  <c r="O470" i="22"/>
  <c r="P469" i="22"/>
  <c r="O469" i="22"/>
  <c r="P468" i="22"/>
  <c r="O468" i="22"/>
  <c r="P467" i="22"/>
  <c r="O467" i="22"/>
  <c r="P466" i="22"/>
  <c r="O466" i="22"/>
  <c r="P465" i="22"/>
  <c r="O465" i="22"/>
  <c r="P464" i="22"/>
  <c r="O464" i="22"/>
  <c r="P463" i="22"/>
  <c r="O463" i="22"/>
  <c r="P462" i="22"/>
  <c r="O462" i="22"/>
  <c r="P461" i="22"/>
  <c r="O461" i="22"/>
  <c r="P460" i="22"/>
  <c r="O460" i="22"/>
  <c r="P459" i="22"/>
  <c r="O459" i="22"/>
  <c r="P458" i="22"/>
  <c r="O458" i="22"/>
  <c r="P457" i="22"/>
  <c r="O457" i="22"/>
  <c r="P456" i="22"/>
  <c r="O456" i="22"/>
  <c r="P455" i="22"/>
  <c r="O455" i="22"/>
  <c r="P454" i="22"/>
  <c r="O454" i="22"/>
  <c r="P453" i="22"/>
  <c r="O453" i="22"/>
  <c r="P452" i="22"/>
  <c r="O452" i="22"/>
  <c r="P451" i="22"/>
  <c r="O451" i="22"/>
  <c r="P450" i="22"/>
  <c r="O450" i="22"/>
  <c r="P449" i="22"/>
  <c r="O449" i="22"/>
  <c r="P448" i="22"/>
  <c r="O448" i="22"/>
  <c r="P447" i="22"/>
  <c r="O447" i="22"/>
  <c r="P446" i="22"/>
  <c r="O446" i="22"/>
  <c r="P445" i="22"/>
  <c r="O445" i="22"/>
  <c r="P444" i="22"/>
  <c r="O444" i="22"/>
  <c r="P443" i="22"/>
  <c r="O443" i="22"/>
  <c r="P442" i="22"/>
  <c r="O442" i="22"/>
  <c r="P441" i="22"/>
  <c r="O441" i="22"/>
  <c r="P440" i="22"/>
  <c r="O440" i="22"/>
  <c r="P439" i="22"/>
  <c r="O439" i="22"/>
  <c r="P438" i="22"/>
  <c r="O438" i="22"/>
  <c r="P437" i="22"/>
  <c r="O437" i="22"/>
  <c r="P436" i="22"/>
  <c r="O436" i="22"/>
  <c r="P435" i="22"/>
  <c r="O435" i="22"/>
  <c r="P434" i="22"/>
  <c r="O434" i="22"/>
  <c r="P433" i="22"/>
  <c r="O433" i="22"/>
  <c r="P432" i="22"/>
  <c r="O432" i="22"/>
  <c r="P431" i="22"/>
  <c r="O431" i="22"/>
  <c r="P430" i="22"/>
  <c r="O430" i="22"/>
  <c r="P429" i="22"/>
  <c r="O429" i="22"/>
  <c r="P428" i="22"/>
  <c r="O428" i="22"/>
  <c r="P427" i="22"/>
  <c r="O427" i="22"/>
  <c r="P426" i="22"/>
  <c r="O426" i="22"/>
  <c r="P425" i="22"/>
  <c r="O425" i="22"/>
  <c r="P424" i="22"/>
  <c r="O424" i="22"/>
  <c r="P423" i="22"/>
  <c r="O423" i="22"/>
  <c r="P422" i="22"/>
  <c r="O422" i="22"/>
  <c r="P421" i="22"/>
  <c r="O421" i="22"/>
  <c r="P420" i="22"/>
  <c r="O420" i="22"/>
  <c r="P419" i="22"/>
  <c r="O419" i="22"/>
  <c r="P418" i="22"/>
  <c r="O418" i="22"/>
  <c r="P417" i="22"/>
  <c r="O417" i="22"/>
  <c r="P416" i="22"/>
  <c r="O416" i="22"/>
  <c r="P415" i="22"/>
  <c r="O415" i="22"/>
  <c r="P414" i="22"/>
  <c r="O414" i="22"/>
  <c r="P413" i="22"/>
  <c r="O413" i="22"/>
  <c r="P412" i="22"/>
  <c r="O412" i="22"/>
  <c r="P411" i="22"/>
  <c r="O411" i="22"/>
  <c r="P410" i="22"/>
  <c r="O410" i="22"/>
  <c r="P409" i="22"/>
  <c r="O409" i="22"/>
  <c r="P408" i="22"/>
  <c r="O408" i="22"/>
  <c r="P407" i="22"/>
  <c r="O407" i="22"/>
  <c r="P406" i="22"/>
  <c r="O406" i="22"/>
  <c r="P405" i="22"/>
  <c r="O405" i="22"/>
  <c r="P404" i="22"/>
  <c r="O404" i="22"/>
  <c r="P403" i="22"/>
  <c r="O403" i="22"/>
  <c r="P402" i="22"/>
  <c r="O402" i="22"/>
  <c r="P401" i="22"/>
  <c r="O401" i="22"/>
  <c r="P400" i="22"/>
  <c r="O400" i="22"/>
  <c r="P399" i="22"/>
  <c r="O399" i="22"/>
  <c r="P398" i="22"/>
  <c r="O398" i="22"/>
  <c r="P397" i="22"/>
  <c r="O397" i="22"/>
  <c r="P396" i="22"/>
  <c r="O396" i="22"/>
  <c r="P395" i="22"/>
  <c r="O395" i="22"/>
  <c r="P394" i="22"/>
  <c r="O394" i="22"/>
  <c r="P393" i="22"/>
  <c r="O393" i="22"/>
  <c r="P392" i="22"/>
  <c r="O392" i="22"/>
  <c r="P391" i="22"/>
  <c r="O391" i="22"/>
  <c r="P390" i="22"/>
  <c r="O390" i="22"/>
  <c r="P389" i="22"/>
  <c r="O389" i="22"/>
  <c r="P388" i="22"/>
  <c r="O388" i="22"/>
  <c r="P387" i="22"/>
  <c r="O387" i="22"/>
  <c r="P386" i="22"/>
  <c r="O386" i="22"/>
  <c r="P385" i="22"/>
  <c r="O385" i="22"/>
  <c r="P384" i="22"/>
  <c r="O384" i="22"/>
  <c r="P383" i="22"/>
  <c r="O383" i="22"/>
  <c r="P382" i="22"/>
  <c r="O382" i="22"/>
  <c r="P381" i="22"/>
  <c r="O381" i="22"/>
  <c r="P380" i="22"/>
  <c r="O380" i="22"/>
  <c r="P379" i="22"/>
  <c r="O379" i="22"/>
  <c r="P378" i="22"/>
  <c r="O378" i="22"/>
  <c r="P377" i="22"/>
  <c r="O377" i="22"/>
  <c r="P376" i="22"/>
  <c r="O376" i="22"/>
  <c r="P375" i="22"/>
  <c r="O375" i="22"/>
  <c r="P374" i="22"/>
  <c r="O374" i="22"/>
  <c r="P373" i="22"/>
  <c r="O373" i="22"/>
  <c r="P372" i="22"/>
  <c r="O372" i="22"/>
  <c r="P371" i="22"/>
  <c r="O371" i="22"/>
  <c r="P370" i="22"/>
  <c r="O370" i="22"/>
  <c r="P369" i="22"/>
  <c r="O369" i="22"/>
  <c r="P368" i="22"/>
  <c r="O368" i="22"/>
  <c r="P367" i="22"/>
  <c r="O367" i="22"/>
  <c r="P366" i="22"/>
  <c r="O366" i="22"/>
  <c r="P365" i="22"/>
  <c r="O365" i="22"/>
  <c r="P364" i="22"/>
  <c r="O364" i="22"/>
  <c r="P363" i="22"/>
  <c r="O363" i="22"/>
  <c r="P362" i="22"/>
  <c r="O362" i="22"/>
  <c r="P361" i="22"/>
  <c r="O361" i="22"/>
  <c r="P360" i="22"/>
  <c r="O360" i="22"/>
  <c r="P359" i="22"/>
  <c r="O359" i="22"/>
  <c r="P358" i="22"/>
  <c r="O358" i="22"/>
  <c r="P357" i="22"/>
  <c r="O357" i="22"/>
  <c r="P356" i="22"/>
  <c r="O356" i="22"/>
  <c r="P355" i="22"/>
  <c r="O355" i="22"/>
  <c r="P354" i="22"/>
  <c r="O354" i="22"/>
  <c r="P353" i="22"/>
  <c r="O353" i="22"/>
  <c r="P352" i="22"/>
  <c r="O352" i="22"/>
  <c r="P351" i="22"/>
  <c r="O351" i="22"/>
  <c r="P350" i="22"/>
  <c r="O350" i="22"/>
  <c r="P349" i="22"/>
  <c r="O349" i="22"/>
  <c r="P348" i="22"/>
  <c r="O348" i="22"/>
  <c r="P347" i="22"/>
  <c r="O347" i="22"/>
  <c r="P346" i="22"/>
  <c r="O346" i="22"/>
  <c r="P345" i="22"/>
  <c r="O345" i="22"/>
  <c r="P344" i="22"/>
  <c r="O344" i="22"/>
  <c r="P343" i="22"/>
  <c r="O343" i="22"/>
  <c r="P342" i="22"/>
  <c r="O342" i="22"/>
  <c r="P341" i="22"/>
  <c r="O341" i="22"/>
  <c r="P340" i="22"/>
  <c r="O340" i="22"/>
  <c r="P339" i="22"/>
  <c r="O339" i="22"/>
  <c r="P338" i="22"/>
  <c r="O338" i="22"/>
  <c r="P337" i="22"/>
  <c r="O337" i="22"/>
  <c r="P336" i="22"/>
  <c r="O336" i="22"/>
  <c r="P335" i="22"/>
  <c r="O335" i="22"/>
  <c r="P334" i="22"/>
  <c r="O334" i="22"/>
  <c r="P333" i="22"/>
  <c r="O333" i="22"/>
  <c r="P332" i="22"/>
  <c r="O332" i="22"/>
  <c r="P331" i="22"/>
  <c r="O331" i="22"/>
  <c r="P330" i="22"/>
  <c r="O330" i="22"/>
  <c r="P329" i="22"/>
  <c r="O329" i="22"/>
  <c r="P328" i="22"/>
  <c r="O328" i="22"/>
  <c r="P327" i="22"/>
  <c r="O327" i="22"/>
  <c r="P326" i="22"/>
  <c r="O326" i="22"/>
  <c r="P325" i="22"/>
  <c r="O325" i="22"/>
  <c r="P324" i="22"/>
  <c r="O324" i="22"/>
  <c r="P323" i="22"/>
  <c r="O323" i="22"/>
  <c r="P322" i="22"/>
  <c r="O322" i="22"/>
  <c r="P321" i="22"/>
  <c r="O321" i="22"/>
  <c r="P320" i="22"/>
  <c r="O320" i="22"/>
  <c r="P319" i="22"/>
  <c r="P512" i="22" s="1"/>
  <c r="O319" i="22"/>
  <c r="O512" i="22" s="1"/>
  <c r="R318" i="22"/>
  <c r="Q318" i="22"/>
  <c r="N318" i="22"/>
  <c r="M318" i="22"/>
  <c r="L318" i="22"/>
  <c r="K318" i="22"/>
  <c r="J318" i="22"/>
  <c r="I318" i="22"/>
  <c r="P317" i="22"/>
  <c r="O317" i="22"/>
  <c r="P316" i="22"/>
  <c r="O316" i="22"/>
  <c r="P315" i="22"/>
  <c r="O315" i="22"/>
  <c r="P314" i="22"/>
  <c r="O314" i="22"/>
  <c r="P313" i="22"/>
  <c r="P318" i="22" s="1"/>
  <c r="O313" i="22"/>
  <c r="O318" i="22" s="1"/>
  <c r="R312" i="22"/>
  <c r="Q312" i="22"/>
  <c r="N312" i="22"/>
  <c r="M312" i="22"/>
  <c r="L312" i="22"/>
  <c r="K312" i="22"/>
  <c r="J312" i="22"/>
  <c r="I312" i="22"/>
  <c r="P311" i="22"/>
  <c r="O311" i="22"/>
  <c r="P310" i="22"/>
  <c r="O310" i="22"/>
  <c r="P309" i="22"/>
  <c r="O309" i="22"/>
  <c r="P308" i="22"/>
  <c r="O308" i="22"/>
  <c r="P307" i="22"/>
  <c r="O307" i="22"/>
  <c r="O312" i="22" s="1"/>
  <c r="P306" i="22"/>
  <c r="P312" i="22" s="1"/>
  <c r="O306" i="22"/>
  <c r="R305" i="22"/>
  <c r="Q305" i="22"/>
  <c r="N305" i="22"/>
  <c r="M305" i="22"/>
  <c r="L305" i="22"/>
  <c r="K305" i="22"/>
  <c r="J305" i="22"/>
  <c r="I305" i="22"/>
  <c r="P304" i="22"/>
  <c r="O304" i="22"/>
  <c r="P303" i="22"/>
  <c r="O303" i="22"/>
  <c r="P302" i="22"/>
  <c r="O302" i="22"/>
  <c r="P301" i="22"/>
  <c r="O301" i="22"/>
  <c r="P300" i="22"/>
  <c r="O300" i="22"/>
  <c r="P299" i="22"/>
  <c r="O299" i="22"/>
  <c r="P298" i="22"/>
  <c r="O298" i="22"/>
  <c r="P297" i="22"/>
  <c r="O297" i="22"/>
  <c r="P296" i="22"/>
  <c r="O296" i="22"/>
  <c r="P295" i="22"/>
  <c r="O295" i="22"/>
  <c r="P294" i="22"/>
  <c r="P305" i="22" s="1"/>
  <c r="O294" i="22"/>
  <c r="P293" i="22"/>
  <c r="O293" i="22"/>
  <c r="O305" i="22" s="1"/>
  <c r="R292" i="22"/>
  <c r="Q292" i="22"/>
  <c r="N292" i="22"/>
  <c r="M292" i="22"/>
  <c r="L292" i="22"/>
  <c r="K292" i="22"/>
  <c r="J292" i="22"/>
  <c r="I292" i="22"/>
  <c r="P291" i="22"/>
  <c r="O291" i="22"/>
  <c r="P290" i="22"/>
  <c r="O290" i="22"/>
  <c r="P289" i="22"/>
  <c r="O289" i="22"/>
  <c r="P288" i="22"/>
  <c r="O288" i="22"/>
  <c r="P287" i="22"/>
  <c r="O287" i="22"/>
  <c r="P286" i="22"/>
  <c r="O286" i="22"/>
  <c r="P285" i="22"/>
  <c r="O285" i="22"/>
  <c r="P284" i="22"/>
  <c r="O284" i="22"/>
  <c r="P283" i="22"/>
  <c r="O283" i="22"/>
  <c r="P282" i="22"/>
  <c r="O282" i="22"/>
  <c r="P281" i="22"/>
  <c r="O281" i="22"/>
  <c r="P280" i="22"/>
  <c r="O280" i="22"/>
  <c r="P279" i="22"/>
  <c r="O279" i="22"/>
  <c r="P278" i="22"/>
  <c r="O278" i="22"/>
  <c r="P277" i="22"/>
  <c r="O277" i="22"/>
  <c r="P276" i="22"/>
  <c r="O276" i="22"/>
  <c r="P275" i="22"/>
  <c r="O275" i="22"/>
  <c r="P274" i="22"/>
  <c r="O274" i="22"/>
  <c r="P273" i="22"/>
  <c r="O273" i="22"/>
  <c r="P272" i="22"/>
  <c r="O272" i="22"/>
  <c r="P271" i="22"/>
  <c r="O271" i="22"/>
  <c r="P270" i="22"/>
  <c r="O270" i="22"/>
  <c r="P269" i="22"/>
  <c r="O269" i="22"/>
  <c r="P268" i="22"/>
  <c r="O268" i="22"/>
  <c r="P267" i="22"/>
  <c r="O267" i="22"/>
  <c r="P266" i="22"/>
  <c r="O266" i="22"/>
  <c r="P265" i="22"/>
  <c r="P292" i="22" s="1"/>
  <c r="O265" i="22"/>
  <c r="O292" i="22" s="1"/>
  <c r="R264" i="22"/>
  <c r="Q264" i="22"/>
  <c r="N264" i="22"/>
  <c r="M264" i="22"/>
  <c r="L264" i="22"/>
  <c r="K264" i="22"/>
  <c r="J264" i="22"/>
  <c r="I264" i="22"/>
  <c r="P263" i="22"/>
  <c r="O263" i="22"/>
  <c r="P262" i="22"/>
  <c r="O262" i="22"/>
  <c r="P261" i="22"/>
  <c r="O261" i="22"/>
  <c r="P260" i="22"/>
  <c r="O260" i="22"/>
  <c r="P259" i="22"/>
  <c r="O259" i="22"/>
  <c r="P258" i="22"/>
  <c r="O258" i="22"/>
  <c r="P257" i="22"/>
  <c r="O257" i="22"/>
  <c r="P256" i="22"/>
  <c r="O256" i="22"/>
  <c r="P255" i="22"/>
  <c r="O255" i="22"/>
  <c r="P254" i="22"/>
  <c r="O254" i="22"/>
  <c r="P253" i="22"/>
  <c r="O253" i="22"/>
  <c r="P252" i="22"/>
  <c r="O252" i="22"/>
  <c r="P251" i="22"/>
  <c r="O251" i="22"/>
  <c r="P250" i="22"/>
  <c r="O250" i="22"/>
  <c r="P249" i="22"/>
  <c r="O249" i="22"/>
  <c r="P248" i="22"/>
  <c r="O248" i="22"/>
  <c r="P247" i="22"/>
  <c r="O247" i="22"/>
  <c r="O264" i="22" s="1"/>
  <c r="P246" i="22"/>
  <c r="P264" i="22" s="1"/>
  <c r="O246" i="22"/>
  <c r="R245" i="22"/>
  <c r="Q245" i="22"/>
  <c r="N245" i="22"/>
  <c r="M245" i="22"/>
  <c r="L245" i="22"/>
  <c r="K245" i="22"/>
  <c r="J245" i="22"/>
  <c r="I245" i="22"/>
  <c r="P244" i="22"/>
  <c r="O244" i="22"/>
  <c r="P243" i="22"/>
  <c r="O243" i="22"/>
  <c r="P242" i="22"/>
  <c r="O242" i="22"/>
  <c r="P241" i="22"/>
  <c r="O241" i="22"/>
  <c r="P240" i="22"/>
  <c r="O240" i="22"/>
  <c r="P239" i="22"/>
  <c r="O239" i="22"/>
  <c r="P238" i="22"/>
  <c r="O238" i="22"/>
  <c r="P237" i="22"/>
  <c r="O237" i="22"/>
  <c r="P236" i="22"/>
  <c r="O236" i="22"/>
  <c r="P235" i="22"/>
  <c r="O235" i="22"/>
  <c r="P234" i="22"/>
  <c r="O234" i="22"/>
  <c r="P233" i="22"/>
  <c r="O233" i="22"/>
  <c r="P232" i="22"/>
  <c r="O232" i="22"/>
  <c r="P231" i="22"/>
  <c r="O231" i="22"/>
  <c r="P230" i="22"/>
  <c r="O230" i="22"/>
  <c r="P229" i="22"/>
  <c r="O229" i="22"/>
  <c r="P228" i="22"/>
  <c r="O228" i="22"/>
  <c r="P227" i="22"/>
  <c r="O227" i="22"/>
  <c r="P226" i="22"/>
  <c r="O226" i="22"/>
  <c r="P225" i="22"/>
  <c r="O225" i="22"/>
  <c r="P224" i="22"/>
  <c r="O224" i="22"/>
  <c r="P223" i="22"/>
  <c r="O223" i="22"/>
  <c r="P222" i="22"/>
  <c r="O222" i="22"/>
  <c r="P221" i="22"/>
  <c r="O221" i="22"/>
  <c r="P220" i="22"/>
  <c r="O220" i="22"/>
  <c r="P219" i="22"/>
  <c r="O219" i="22"/>
  <c r="P218" i="22"/>
  <c r="O218" i="22"/>
  <c r="P217" i="22"/>
  <c r="O217" i="22"/>
  <c r="P216" i="22"/>
  <c r="P245" i="22" s="1"/>
  <c r="O216" i="22"/>
  <c r="O245" i="22" s="1"/>
  <c r="R215" i="22"/>
  <c r="Q215" i="22"/>
  <c r="N215" i="22"/>
  <c r="M215" i="22"/>
  <c r="L215" i="22"/>
  <c r="K215" i="22"/>
  <c r="J215" i="22"/>
  <c r="I215" i="22"/>
  <c r="P214" i="22"/>
  <c r="O214" i="22"/>
  <c r="P213" i="22"/>
  <c r="O213" i="22"/>
  <c r="P212" i="22"/>
  <c r="O212" i="22"/>
  <c r="P211" i="22"/>
  <c r="O211" i="22"/>
  <c r="P210" i="22"/>
  <c r="O210" i="22"/>
  <c r="P209" i="22"/>
  <c r="O209" i="22"/>
  <c r="P208" i="22"/>
  <c r="O208" i="22"/>
  <c r="P207" i="22"/>
  <c r="O207" i="22"/>
  <c r="P206" i="22"/>
  <c r="O206" i="22"/>
  <c r="P205" i="22"/>
  <c r="O205" i="22"/>
  <c r="P204" i="22"/>
  <c r="P215" i="22" s="1"/>
  <c r="O204" i="22"/>
  <c r="O215" i="22" s="1"/>
  <c r="R203" i="22"/>
  <c r="Q203" i="22"/>
  <c r="N203" i="22"/>
  <c r="M203" i="22"/>
  <c r="L203" i="22"/>
  <c r="K203" i="22"/>
  <c r="J203" i="22"/>
  <c r="I203" i="22"/>
  <c r="P202" i="22"/>
  <c r="O202" i="22"/>
  <c r="P201" i="22"/>
  <c r="O201" i="22"/>
  <c r="P200" i="22"/>
  <c r="O200" i="22"/>
  <c r="P199" i="22"/>
  <c r="O199" i="22"/>
  <c r="P198" i="22"/>
  <c r="O198" i="22"/>
  <c r="P197" i="22"/>
  <c r="O197" i="22"/>
  <c r="P196" i="22"/>
  <c r="O196" i="22"/>
  <c r="P195" i="22"/>
  <c r="O195" i="22"/>
  <c r="P194" i="22"/>
  <c r="O194" i="22"/>
  <c r="P193" i="22"/>
  <c r="O193" i="22"/>
  <c r="P192" i="22"/>
  <c r="O192" i="22"/>
  <c r="P191" i="22"/>
  <c r="O191" i="22"/>
  <c r="P190" i="22"/>
  <c r="O190" i="22"/>
  <c r="P189" i="22"/>
  <c r="O189" i="22"/>
  <c r="P188" i="22"/>
  <c r="O188" i="22"/>
  <c r="P187" i="22"/>
  <c r="O187" i="22"/>
  <c r="P186" i="22"/>
  <c r="O186" i="22"/>
  <c r="P185" i="22"/>
  <c r="O185" i="22"/>
  <c r="P184" i="22"/>
  <c r="O184" i="22"/>
  <c r="P183" i="22"/>
  <c r="O183" i="22"/>
  <c r="P182" i="22"/>
  <c r="O182" i="22"/>
  <c r="P181" i="22"/>
  <c r="O181" i="22"/>
  <c r="P180" i="22"/>
  <c r="O180" i="22"/>
  <c r="P179" i="22"/>
  <c r="O179" i="22"/>
  <c r="P178" i="22"/>
  <c r="O178" i="22"/>
  <c r="P177" i="22"/>
  <c r="O177" i="22"/>
  <c r="P176" i="22"/>
  <c r="O176" i="22"/>
  <c r="P175" i="22"/>
  <c r="O175" i="22"/>
  <c r="P174" i="22"/>
  <c r="O174" i="22"/>
  <c r="P173" i="22"/>
  <c r="O173" i="22"/>
  <c r="P172" i="22"/>
  <c r="O172" i="22"/>
  <c r="P171" i="22"/>
  <c r="O171" i="22"/>
  <c r="P170" i="22"/>
  <c r="O170" i="22"/>
  <c r="P169" i="22"/>
  <c r="O169" i="22"/>
  <c r="P168" i="22"/>
  <c r="O168" i="22"/>
  <c r="P167" i="22"/>
  <c r="O167" i="22"/>
  <c r="P166" i="22"/>
  <c r="O166" i="22"/>
  <c r="P165" i="22"/>
  <c r="O165" i="22"/>
  <c r="P164" i="22"/>
  <c r="O164" i="22"/>
  <c r="P163" i="22"/>
  <c r="O163" i="22"/>
  <c r="P162" i="22"/>
  <c r="O162" i="22"/>
  <c r="P161" i="22"/>
  <c r="O161" i="22"/>
  <c r="P160" i="22"/>
  <c r="O160" i="22"/>
  <c r="P159" i="22"/>
  <c r="O159" i="22"/>
  <c r="P158" i="22"/>
  <c r="O158" i="22"/>
  <c r="P157" i="22"/>
  <c r="O157" i="22"/>
  <c r="P156" i="22"/>
  <c r="O156" i="22"/>
  <c r="P155" i="22"/>
  <c r="O155" i="22"/>
  <c r="P154" i="22"/>
  <c r="O154" i="22"/>
  <c r="P153" i="22"/>
  <c r="O153" i="22"/>
  <c r="P152" i="22"/>
  <c r="O152" i="22"/>
  <c r="P151" i="22"/>
  <c r="O151" i="22"/>
  <c r="P150" i="22"/>
  <c r="O150" i="22"/>
  <c r="P149" i="22"/>
  <c r="O149" i="22"/>
  <c r="P148" i="22"/>
  <c r="O148" i="22"/>
  <c r="P147" i="22"/>
  <c r="O147" i="22"/>
  <c r="P146" i="22"/>
  <c r="O146" i="22"/>
  <c r="P145" i="22"/>
  <c r="O145" i="22"/>
  <c r="P144" i="22"/>
  <c r="O144" i="22"/>
  <c r="P143" i="22"/>
  <c r="O143" i="22"/>
  <c r="P142" i="22"/>
  <c r="O142" i="22"/>
  <c r="P141" i="22"/>
  <c r="P203" i="22" s="1"/>
  <c r="O141" i="22"/>
  <c r="O203" i="22" s="1"/>
  <c r="R140" i="22"/>
  <c r="Q140" i="22"/>
  <c r="N140" i="22"/>
  <c r="M140" i="22"/>
  <c r="L140" i="22"/>
  <c r="K140" i="22"/>
  <c r="J140" i="22"/>
  <c r="I140" i="22"/>
  <c r="P139" i="22"/>
  <c r="O139" i="22"/>
  <c r="O140" i="22" s="1"/>
  <c r="P138" i="22"/>
  <c r="P140" i="22" s="1"/>
  <c r="O138" i="22"/>
  <c r="R137" i="22"/>
  <c r="Q137" i="22"/>
  <c r="N137" i="22"/>
  <c r="M137" i="22"/>
  <c r="L137" i="22"/>
  <c r="K137" i="22"/>
  <c r="J137" i="22"/>
  <c r="I137" i="22"/>
  <c r="P136" i="22"/>
  <c r="O136" i="22"/>
  <c r="P135" i="22"/>
  <c r="O135" i="22"/>
  <c r="P134" i="22"/>
  <c r="O134" i="22"/>
  <c r="P133" i="22"/>
  <c r="O133" i="22"/>
  <c r="P132" i="22"/>
  <c r="O132" i="22"/>
  <c r="P131" i="22"/>
  <c r="O131" i="22"/>
  <c r="P130" i="22"/>
  <c r="O130" i="22"/>
  <c r="P129" i="22"/>
  <c r="O129" i="22"/>
  <c r="P128" i="22"/>
  <c r="O128" i="22"/>
  <c r="P127" i="22"/>
  <c r="P137" i="22" s="1"/>
  <c r="O127" i="22"/>
  <c r="O137" i="22" s="1"/>
  <c r="R126" i="22"/>
  <c r="Q126" i="22"/>
  <c r="O126" i="22"/>
  <c r="N126" i="22"/>
  <c r="M126" i="22"/>
  <c r="L126" i="22"/>
  <c r="K126" i="22"/>
  <c r="J126" i="22"/>
  <c r="I126" i="22"/>
  <c r="P125" i="22"/>
  <c r="O125" i="22"/>
  <c r="P124" i="22"/>
  <c r="O124" i="22"/>
  <c r="P123" i="22"/>
  <c r="O123" i="22"/>
  <c r="P122" i="22"/>
  <c r="O122" i="22"/>
  <c r="S121" i="22"/>
  <c r="P121" i="22"/>
  <c r="O121" i="22"/>
  <c r="P120" i="22"/>
  <c r="O120" i="22"/>
  <c r="P119" i="22"/>
  <c r="O119" i="22"/>
  <c r="P118" i="22"/>
  <c r="O118" i="22"/>
  <c r="P117" i="22"/>
  <c r="O117" i="22"/>
  <c r="P116" i="22"/>
  <c r="O116" i="22"/>
  <c r="P115" i="22"/>
  <c r="O115" i="22"/>
  <c r="P114" i="22"/>
  <c r="O114" i="22"/>
  <c r="P113" i="22"/>
  <c r="O113" i="22"/>
  <c r="P112" i="22"/>
  <c r="O112" i="22"/>
  <c r="P111" i="22"/>
  <c r="O111" i="22"/>
  <c r="P110" i="22"/>
  <c r="O110" i="22"/>
  <c r="P109" i="22"/>
  <c r="O109" i="22"/>
  <c r="P108" i="22"/>
  <c r="O108" i="22"/>
  <c r="P107" i="22"/>
  <c r="O107" i="22"/>
  <c r="P106" i="22"/>
  <c r="P126" i="22" s="1"/>
  <c r="O106" i="22"/>
  <c r="R105" i="22"/>
  <c r="R842" i="22" s="1"/>
  <c r="Q105" i="22"/>
  <c r="Q842" i="22" s="1"/>
  <c r="N105" i="22"/>
  <c r="N842" i="22" s="1"/>
  <c r="M105" i="22"/>
  <c r="M842" i="22" s="1"/>
  <c r="L105" i="22"/>
  <c r="K105" i="22"/>
  <c r="K842" i="22" s="1"/>
  <c r="J105" i="22"/>
  <c r="J842" i="22" s="1"/>
  <c r="I105" i="22"/>
  <c r="I842" i="22" s="1"/>
  <c r="P104" i="22"/>
  <c r="O104" i="22"/>
  <c r="P103" i="22"/>
  <c r="O103" i="22"/>
  <c r="P102" i="22"/>
  <c r="O102" i="22"/>
  <c r="P101" i="22"/>
  <c r="O101" i="22"/>
  <c r="P100" i="22"/>
  <c r="O100" i="22"/>
  <c r="P99" i="22"/>
  <c r="O99" i="22"/>
  <c r="P98" i="22"/>
  <c r="O98" i="22"/>
  <c r="P97" i="22"/>
  <c r="O97" i="22"/>
  <c r="P96" i="22"/>
  <c r="O96" i="22"/>
  <c r="P95" i="22"/>
  <c r="O95" i="22"/>
  <c r="P94" i="22"/>
  <c r="O94" i="22"/>
  <c r="P93" i="22"/>
  <c r="O93" i="22"/>
  <c r="P92" i="22"/>
  <c r="O92" i="22"/>
  <c r="P91" i="22"/>
  <c r="O91" i="22"/>
  <c r="P90" i="22"/>
  <c r="O90" i="22"/>
  <c r="P89" i="22"/>
  <c r="O89" i="22"/>
  <c r="P88" i="22"/>
  <c r="O88" i="22"/>
  <c r="P87" i="22"/>
  <c r="O87" i="22"/>
  <c r="P86" i="22"/>
  <c r="O86" i="22"/>
  <c r="P85" i="22"/>
  <c r="O85" i="22"/>
  <c r="P84" i="22"/>
  <c r="O84" i="22"/>
  <c r="P83" i="22"/>
  <c r="O83" i="22"/>
  <c r="P82" i="22"/>
  <c r="O82" i="22"/>
  <c r="P81" i="22"/>
  <c r="O81" i="22"/>
  <c r="P80" i="22"/>
  <c r="O80" i="22"/>
  <c r="P79" i="22"/>
  <c r="O79" i="22"/>
  <c r="P78" i="22"/>
  <c r="O78" i="22"/>
  <c r="P77" i="22"/>
  <c r="O77" i="22"/>
  <c r="P76" i="22"/>
  <c r="O76" i="22"/>
  <c r="P75" i="22"/>
  <c r="O75" i="22"/>
  <c r="P74" i="22"/>
  <c r="O74" i="22"/>
  <c r="P73" i="22"/>
  <c r="O73" i="22"/>
  <c r="P72" i="22"/>
  <c r="O72" i="22"/>
  <c r="P71" i="22"/>
  <c r="O71" i="22"/>
  <c r="P70" i="22"/>
  <c r="O70" i="22"/>
  <c r="P69" i="22"/>
  <c r="O69" i="22"/>
  <c r="P68" i="22"/>
  <c r="O68" i="22"/>
  <c r="P67" i="22"/>
  <c r="O67" i="22"/>
  <c r="P66" i="22"/>
  <c r="O66" i="22"/>
  <c r="P65" i="22"/>
  <c r="O65" i="22"/>
  <c r="P64" i="22"/>
  <c r="O64" i="22"/>
  <c r="P63" i="22"/>
  <c r="O63" i="22"/>
  <c r="P62" i="22"/>
  <c r="O62" i="22"/>
  <c r="P61" i="22"/>
  <c r="O61" i="22"/>
  <c r="P60" i="22"/>
  <c r="O60" i="22"/>
  <c r="P59" i="22"/>
  <c r="O59" i="22"/>
  <c r="P58" i="22"/>
  <c r="O58" i="22"/>
  <c r="P57" i="22"/>
  <c r="O57" i="22"/>
  <c r="P56" i="22"/>
  <c r="O56" i="22"/>
  <c r="P55" i="22"/>
  <c r="O55" i="22"/>
  <c r="P54" i="22"/>
  <c r="O54" i="22"/>
  <c r="P53" i="22"/>
  <c r="O53" i="22"/>
  <c r="P52" i="22"/>
  <c r="O52" i="22"/>
  <c r="P51" i="22"/>
  <c r="O51" i="22"/>
  <c r="P50" i="22"/>
  <c r="O50" i="22"/>
  <c r="P49" i="22"/>
  <c r="O49" i="22"/>
  <c r="P48" i="22"/>
  <c r="O48" i="22"/>
  <c r="P47" i="22"/>
  <c r="O47" i="22"/>
  <c r="P46" i="22"/>
  <c r="O46" i="22"/>
  <c r="P45" i="22"/>
  <c r="O45" i="22"/>
  <c r="P44" i="22"/>
  <c r="O44" i="22"/>
  <c r="P43" i="22"/>
  <c r="O43" i="22"/>
  <c r="P42" i="22"/>
  <c r="O42" i="22"/>
  <c r="P41" i="22"/>
  <c r="O41" i="22"/>
  <c r="P40" i="22"/>
  <c r="O40" i="22"/>
  <c r="P39" i="22"/>
  <c r="O39" i="22"/>
  <c r="P38" i="22"/>
  <c r="O38" i="22"/>
  <c r="P37" i="22"/>
  <c r="O37" i="22"/>
  <c r="P36" i="22"/>
  <c r="O36" i="22"/>
  <c r="P35" i="22"/>
  <c r="O35" i="22"/>
  <c r="P34" i="22"/>
  <c r="O34" i="22"/>
  <c r="P33" i="22"/>
  <c r="O33" i="22"/>
  <c r="P32" i="22"/>
  <c r="O32" i="22"/>
  <c r="P31" i="22"/>
  <c r="O31" i="22"/>
  <c r="P30" i="22"/>
  <c r="O30" i="22"/>
  <c r="P29" i="22"/>
  <c r="O29" i="22"/>
  <c r="P28" i="22"/>
  <c r="O28" i="22"/>
  <c r="P27" i="22"/>
  <c r="O27" i="22"/>
  <c r="P26" i="22"/>
  <c r="O26" i="22"/>
  <c r="P25" i="22"/>
  <c r="O25" i="22"/>
  <c r="P24" i="22"/>
  <c r="O24" i="22"/>
  <c r="P23" i="22"/>
  <c r="O23" i="22"/>
  <c r="P22" i="22"/>
  <c r="O22" i="22"/>
  <c r="P21" i="22"/>
  <c r="O21" i="22"/>
  <c r="P20" i="22"/>
  <c r="O20" i="22"/>
  <c r="P19" i="22"/>
  <c r="O19" i="22"/>
  <c r="P18" i="22"/>
  <c r="O18" i="22"/>
  <c r="P17" i="22"/>
  <c r="O17" i="22"/>
  <c r="P16" i="22"/>
  <c r="O16" i="22"/>
  <c r="P15" i="22"/>
  <c r="O15" i="22"/>
  <c r="P14" i="22"/>
  <c r="O14" i="22"/>
  <c r="P13" i="22"/>
  <c r="O13" i="22"/>
  <c r="P12" i="22"/>
  <c r="O12" i="22"/>
  <c r="P11" i="22"/>
  <c r="O11" i="22"/>
  <c r="P10" i="22"/>
  <c r="O10" i="22"/>
  <c r="P9" i="22"/>
  <c r="O9" i="22"/>
  <c r="P8" i="22"/>
  <c r="O8" i="22"/>
  <c r="P7" i="22"/>
  <c r="P105" i="22" s="1"/>
  <c r="P842" i="22" l="1"/>
  <c r="O105" i="22"/>
  <c r="O842" i="22" s="1"/>
  <c r="N1224" i="20" l="1"/>
  <c r="M1224" i="20"/>
  <c r="L1224" i="20"/>
  <c r="K1224" i="20"/>
  <c r="J1224" i="20"/>
  <c r="I1224" i="20"/>
  <c r="N1004" i="20"/>
  <c r="M1004" i="20"/>
  <c r="L1004" i="20"/>
  <c r="K1004" i="20"/>
  <c r="J1004" i="20"/>
  <c r="I1004" i="20"/>
  <c r="N991" i="20"/>
  <c r="M991" i="20"/>
  <c r="L991" i="20"/>
  <c r="K991" i="20"/>
  <c r="J991" i="20"/>
  <c r="I991" i="20"/>
  <c r="N940" i="20"/>
  <c r="M940" i="20"/>
  <c r="L940" i="20"/>
  <c r="K940" i="20"/>
  <c r="J940" i="20"/>
  <c r="I940" i="20"/>
  <c r="N780" i="20"/>
  <c r="M780" i="20"/>
  <c r="L780" i="20"/>
  <c r="K780" i="20"/>
  <c r="J780" i="20"/>
  <c r="I780" i="20"/>
  <c r="N535" i="20"/>
  <c r="M535" i="20"/>
  <c r="L535" i="20"/>
  <c r="K535" i="20"/>
  <c r="J535" i="20"/>
  <c r="I535" i="20"/>
  <c r="N531" i="20"/>
  <c r="M531" i="20"/>
  <c r="L531" i="20"/>
  <c r="K531" i="20"/>
  <c r="J531" i="20"/>
  <c r="I531" i="20"/>
  <c r="N520" i="20"/>
  <c r="M520" i="20"/>
  <c r="L520" i="20"/>
  <c r="K520" i="20"/>
  <c r="J520" i="20"/>
  <c r="I520" i="20"/>
  <c r="N497" i="20"/>
  <c r="M497" i="20"/>
  <c r="L497" i="20"/>
  <c r="K497" i="20"/>
  <c r="J497" i="20"/>
  <c r="I497" i="20"/>
  <c r="N452" i="20"/>
  <c r="M452" i="20"/>
  <c r="L452" i="20"/>
  <c r="K452" i="20"/>
  <c r="J452" i="20"/>
  <c r="I452" i="20"/>
  <c r="N386" i="20"/>
  <c r="M386" i="20"/>
  <c r="L386" i="20"/>
  <c r="K386" i="20"/>
  <c r="J386" i="20"/>
  <c r="I386" i="20"/>
  <c r="N338" i="20"/>
  <c r="M338" i="20"/>
  <c r="L338" i="20"/>
  <c r="K338" i="20"/>
  <c r="J338" i="20"/>
  <c r="I338" i="20"/>
  <c r="N316" i="20"/>
  <c r="M316" i="20"/>
  <c r="L316" i="20"/>
  <c r="K316" i="20"/>
  <c r="J316" i="20"/>
  <c r="I316" i="20"/>
  <c r="N203" i="20"/>
  <c r="M203" i="20"/>
  <c r="L203" i="20"/>
  <c r="K203" i="20"/>
  <c r="J203" i="20"/>
  <c r="I203" i="20"/>
  <c r="N199" i="20"/>
  <c r="M199" i="20"/>
  <c r="L199" i="20"/>
  <c r="K199" i="20"/>
  <c r="J199" i="20"/>
  <c r="I199" i="20"/>
  <c r="N185" i="20"/>
  <c r="M185" i="20"/>
  <c r="L185" i="20"/>
  <c r="K185" i="20"/>
  <c r="J185" i="20"/>
  <c r="I185" i="20"/>
  <c r="N144" i="20"/>
  <c r="L144" i="20"/>
  <c r="K144" i="20"/>
  <c r="J144" i="20"/>
  <c r="I144" i="20"/>
  <c r="P1213" i="20"/>
  <c r="O1213" i="20"/>
  <c r="P493" i="20"/>
  <c r="O493" i="20"/>
  <c r="P337" i="20"/>
  <c r="O337" i="20"/>
  <c r="P91" i="20"/>
  <c r="O91" i="20"/>
  <c r="P778" i="20"/>
  <c r="O778" i="20"/>
  <c r="P284" i="20"/>
  <c r="O284" i="20"/>
  <c r="P90" i="20"/>
  <c r="O90" i="20"/>
  <c r="P777" i="20"/>
  <c r="O777" i="20"/>
  <c r="P89" i="20"/>
  <c r="O89" i="20"/>
  <c r="P530" i="20"/>
  <c r="O530" i="20"/>
  <c r="P1212" i="20"/>
  <c r="O1212" i="20"/>
  <c r="P776" i="20"/>
  <c r="O776" i="20"/>
  <c r="P775" i="20"/>
  <c r="O775" i="20"/>
  <c r="P88" i="20"/>
  <c r="O88" i="20"/>
  <c r="P1211" i="20"/>
  <c r="O1211" i="20"/>
  <c r="P774" i="20"/>
  <c r="O774" i="20"/>
  <c r="P451" i="20"/>
  <c r="O451" i="20"/>
  <c r="P385" i="20"/>
  <c r="O385" i="20"/>
  <c r="P283" i="20"/>
  <c r="O283" i="20"/>
  <c r="P87" i="20"/>
  <c r="O87" i="20"/>
  <c r="P86" i="20"/>
  <c r="O86" i="20"/>
  <c r="P773" i="20"/>
  <c r="O773" i="20"/>
  <c r="P85" i="20"/>
  <c r="O85" i="20"/>
  <c r="P772" i="20"/>
  <c r="O772" i="20"/>
  <c r="P336" i="20"/>
  <c r="O336" i="20"/>
  <c r="P450" i="20"/>
  <c r="O450" i="20"/>
  <c r="P771" i="20"/>
  <c r="O771" i="20"/>
  <c r="P770" i="20"/>
  <c r="O770" i="20"/>
  <c r="P1210" i="20"/>
  <c r="O1210" i="20"/>
  <c r="P84" i="20"/>
  <c r="O84" i="20"/>
  <c r="P83" i="20"/>
  <c r="O83" i="20"/>
  <c r="P1003" i="20"/>
  <c r="O1003" i="20"/>
  <c r="P1209" i="20"/>
  <c r="O1209" i="20"/>
  <c r="P769" i="20"/>
  <c r="O769" i="20"/>
  <c r="P768" i="20"/>
  <c r="O768" i="20"/>
  <c r="P767" i="20"/>
  <c r="O767" i="20"/>
  <c r="P82" i="20"/>
  <c r="O82" i="20"/>
  <c r="P766" i="20"/>
  <c r="O766" i="20"/>
  <c r="P1208" i="20"/>
  <c r="O1208" i="20"/>
  <c r="P765" i="20"/>
  <c r="O765" i="20"/>
  <c r="P81" i="20"/>
  <c r="O81" i="20"/>
  <c r="P764" i="20"/>
  <c r="O764" i="20"/>
  <c r="P80" i="20"/>
  <c r="O80" i="20"/>
  <c r="P1207" i="20"/>
  <c r="O1207" i="20"/>
  <c r="P449" i="20"/>
  <c r="O449" i="20"/>
  <c r="P939" i="20"/>
  <c r="O939" i="20"/>
  <c r="P938" i="20"/>
  <c r="O938" i="20"/>
  <c r="P282" i="20"/>
  <c r="O282" i="20"/>
  <c r="P281" i="20"/>
  <c r="O281" i="20"/>
  <c r="P1206" i="20"/>
  <c r="O1206" i="20"/>
  <c r="P763" i="20"/>
  <c r="O763" i="20"/>
  <c r="P937" i="20"/>
  <c r="O937" i="20"/>
  <c r="P936" i="20"/>
  <c r="O936" i="20"/>
  <c r="P184" i="20"/>
  <c r="O184" i="20"/>
  <c r="P1205" i="20"/>
  <c r="O1205" i="20"/>
  <c r="P762" i="20"/>
  <c r="O762" i="20"/>
  <c r="P935" i="20"/>
  <c r="O935" i="20"/>
  <c r="P1204" i="20"/>
  <c r="O1204" i="20"/>
  <c r="P761" i="20"/>
  <c r="O761" i="20"/>
  <c r="P1203" i="20"/>
  <c r="O1203" i="20"/>
  <c r="P79" i="20"/>
  <c r="O79" i="20"/>
  <c r="P760" i="20"/>
  <c r="O760" i="20"/>
  <c r="P78" i="20"/>
  <c r="O78" i="20"/>
  <c r="P759" i="20"/>
  <c r="O759" i="20"/>
  <c r="P1202" i="20"/>
  <c r="O1202" i="20"/>
  <c r="P1201" i="20"/>
  <c r="O1201" i="20"/>
  <c r="P1200" i="20"/>
  <c r="O1200" i="20"/>
  <c r="P1199" i="20"/>
  <c r="O1199" i="20"/>
  <c r="P1198" i="20"/>
  <c r="O1198" i="20"/>
  <c r="P758" i="20"/>
  <c r="O758" i="20"/>
  <c r="P757" i="20"/>
  <c r="O757" i="20"/>
  <c r="P756" i="20"/>
  <c r="O756" i="20"/>
  <c r="P755" i="20"/>
  <c r="O755" i="20"/>
  <c r="P754" i="20"/>
  <c r="O754" i="20"/>
  <c r="P529" i="20"/>
  <c r="O529" i="20"/>
  <c r="P519" i="20"/>
  <c r="O519" i="20"/>
  <c r="P496" i="20"/>
  <c r="O496" i="20"/>
  <c r="P448" i="20"/>
  <c r="O448" i="20"/>
  <c r="P335" i="20"/>
  <c r="O335" i="20"/>
  <c r="P315" i="20"/>
  <c r="O315" i="20"/>
  <c r="P314" i="20"/>
  <c r="O314" i="20"/>
  <c r="P202" i="20"/>
  <c r="O202" i="20"/>
  <c r="P183" i="20"/>
  <c r="O183" i="20"/>
  <c r="P77" i="20"/>
  <c r="O77" i="20"/>
  <c r="P76" i="20"/>
  <c r="O76" i="20"/>
  <c r="P75" i="20"/>
  <c r="O75" i="20"/>
  <c r="P74" i="20"/>
  <c r="O74" i="20"/>
  <c r="P73" i="20"/>
  <c r="O73" i="20"/>
  <c r="P753" i="20"/>
  <c r="O753" i="20"/>
  <c r="P1197" i="20"/>
  <c r="O1197" i="20"/>
  <c r="P1196" i="20"/>
  <c r="O1196" i="20"/>
  <c r="P1195" i="20"/>
  <c r="O1195" i="20"/>
  <c r="P1194" i="20"/>
  <c r="O1194" i="20"/>
  <c r="P752" i="20"/>
  <c r="O752" i="20"/>
  <c r="P751" i="20"/>
  <c r="O751" i="20"/>
  <c r="P750" i="20"/>
  <c r="O750" i="20"/>
  <c r="P749" i="20"/>
  <c r="O749" i="20"/>
  <c r="P334" i="20"/>
  <c r="O334" i="20"/>
  <c r="P313" i="20"/>
  <c r="O313" i="20"/>
  <c r="P198" i="20"/>
  <c r="O198" i="20"/>
  <c r="P72" i="20"/>
  <c r="O72" i="20"/>
  <c r="P71" i="20"/>
  <c r="O71" i="20"/>
  <c r="P70" i="20"/>
  <c r="O70" i="20"/>
  <c r="P447" i="20"/>
  <c r="O447" i="20"/>
  <c r="P69" i="20"/>
  <c r="O69" i="20"/>
  <c r="P68" i="20"/>
  <c r="O68" i="20"/>
  <c r="P1193" i="20"/>
  <c r="O1193" i="20"/>
  <c r="P748" i="20"/>
  <c r="O748" i="20"/>
  <c r="P182" i="20"/>
  <c r="O182" i="20"/>
  <c r="P990" i="20"/>
  <c r="O990" i="20"/>
  <c r="P384" i="20"/>
  <c r="O384" i="20"/>
  <c r="P747" i="20"/>
  <c r="O747" i="20"/>
  <c r="P446" i="20"/>
  <c r="O446" i="20"/>
  <c r="P1192" i="20"/>
  <c r="O1192" i="20"/>
  <c r="P333" i="20"/>
  <c r="O333" i="20"/>
  <c r="P197" i="20"/>
  <c r="O197" i="20"/>
  <c r="P143" i="20"/>
  <c r="O143" i="20"/>
  <c r="P1191" i="20"/>
  <c r="O1191" i="20"/>
  <c r="P445" i="20"/>
  <c r="O445" i="20"/>
  <c r="P383" i="20"/>
  <c r="O383" i="20"/>
  <c r="P746" i="20"/>
  <c r="O746" i="20"/>
  <c r="P1002" i="20"/>
  <c r="O1002" i="20"/>
  <c r="P1190" i="20"/>
  <c r="O1190" i="20"/>
  <c r="P934" i="20"/>
  <c r="O934" i="20"/>
  <c r="P1189" i="20"/>
  <c r="O1189" i="20"/>
  <c r="P142" i="20"/>
  <c r="O142" i="20"/>
  <c r="P141" i="20"/>
  <c r="O141" i="20"/>
  <c r="P140" i="20"/>
  <c r="O140" i="20"/>
  <c r="P745" i="20"/>
  <c r="O745" i="20"/>
  <c r="P382" i="20"/>
  <c r="O382" i="20"/>
  <c r="P139" i="20"/>
  <c r="O139" i="20"/>
  <c r="P138" i="20"/>
  <c r="O138" i="20"/>
  <c r="P744" i="20"/>
  <c r="O744" i="20"/>
  <c r="P743" i="20"/>
  <c r="O743" i="20"/>
  <c r="P181" i="20"/>
  <c r="O181" i="20"/>
  <c r="P742" i="20"/>
  <c r="O742" i="20"/>
  <c r="P381" i="20"/>
  <c r="O381" i="20"/>
  <c r="P1188" i="20"/>
  <c r="O1188" i="20"/>
  <c r="P332" i="20"/>
  <c r="O332" i="20"/>
  <c r="P280" i="20"/>
  <c r="O280" i="20"/>
  <c r="P137" i="20"/>
  <c r="O137" i="20"/>
  <c r="P136" i="20"/>
  <c r="O136" i="20"/>
  <c r="P741" i="20"/>
  <c r="O741" i="20"/>
  <c r="P740" i="20"/>
  <c r="O740" i="20"/>
  <c r="P135" i="20"/>
  <c r="O135" i="20"/>
  <c r="P134" i="20"/>
  <c r="O134" i="20"/>
  <c r="P1001" i="20"/>
  <c r="O1001" i="20"/>
  <c r="P492" i="20"/>
  <c r="O492" i="20"/>
  <c r="P388" i="20"/>
  <c r="O388" i="20"/>
  <c r="P380" i="20"/>
  <c r="O380" i="20"/>
  <c r="P379" i="20"/>
  <c r="O379" i="20"/>
  <c r="P279" i="20"/>
  <c r="O279" i="20"/>
  <c r="P1187" i="20"/>
  <c r="O1187" i="20"/>
  <c r="P1186" i="20"/>
  <c r="O1186" i="20"/>
  <c r="P739" i="20"/>
  <c r="O739" i="20"/>
  <c r="P738" i="20"/>
  <c r="O738" i="20"/>
  <c r="P133" i="20"/>
  <c r="O133" i="20"/>
  <c r="P1185" i="20"/>
  <c r="O1185" i="20"/>
  <c r="P737" i="20"/>
  <c r="O737" i="20"/>
  <c r="P736" i="20"/>
  <c r="O736" i="20"/>
  <c r="P378" i="20"/>
  <c r="O378" i="20"/>
  <c r="P132" i="20"/>
  <c r="O132" i="20"/>
  <c r="P377" i="20"/>
  <c r="O377" i="20"/>
  <c r="P735" i="20"/>
  <c r="O735" i="20"/>
  <c r="P734" i="20"/>
  <c r="O734" i="20"/>
  <c r="P131" i="20"/>
  <c r="O131" i="20"/>
  <c r="P130" i="20"/>
  <c r="O130" i="20"/>
  <c r="P129" i="20"/>
  <c r="O129" i="20"/>
  <c r="P1184" i="20"/>
  <c r="O1184" i="20"/>
  <c r="P376" i="20"/>
  <c r="O376" i="20"/>
  <c r="P128" i="20"/>
  <c r="O128" i="20"/>
  <c r="P733" i="20"/>
  <c r="O733" i="20"/>
  <c r="P1183" i="20"/>
  <c r="O1183" i="20"/>
  <c r="P127" i="20"/>
  <c r="O127" i="20"/>
  <c r="P126" i="20"/>
  <c r="O126" i="20"/>
  <c r="P1182" i="20"/>
  <c r="O1182" i="20"/>
  <c r="P1181" i="20"/>
  <c r="O1181" i="20"/>
  <c r="P933" i="20"/>
  <c r="O933" i="20"/>
  <c r="P932" i="20"/>
  <c r="O932" i="20"/>
  <c r="P278" i="20"/>
  <c r="O278" i="20"/>
  <c r="P277" i="20"/>
  <c r="O277" i="20"/>
  <c r="P931" i="20"/>
  <c r="O931" i="20"/>
  <c r="P732" i="20"/>
  <c r="O732" i="20"/>
  <c r="P731" i="20"/>
  <c r="O731" i="20"/>
  <c r="P276" i="20"/>
  <c r="O276" i="20"/>
  <c r="P1180" i="20"/>
  <c r="O1180" i="20"/>
  <c r="P1179" i="20"/>
  <c r="O1179" i="20"/>
  <c r="P930" i="20"/>
  <c r="O930" i="20"/>
  <c r="P730" i="20"/>
  <c r="O730" i="20"/>
  <c r="P1178" i="20"/>
  <c r="O1178" i="20"/>
  <c r="P1177" i="20"/>
  <c r="O1177" i="20"/>
  <c r="P929" i="20"/>
  <c r="O929" i="20"/>
  <c r="P275" i="20"/>
  <c r="O275" i="20"/>
  <c r="P180" i="20"/>
  <c r="O180" i="20"/>
  <c r="P1176" i="20"/>
  <c r="O1176" i="20"/>
  <c r="P729" i="20"/>
  <c r="O729" i="20"/>
  <c r="P728" i="20"/>
  <c r="O728" i="20"/>
  <c r="P274" i="20"/>
  <c r="O274" i="20"/>
  <c r="P179" i="20"/>
  <c r="O179" i="20"/>
  <c r="P125" i="20"/>
  <c r="O125" i="20"/>
  <c r="P124" i="20"/>
  <c r="O124" i="20"/>
  <c r="P273" i="20"/>
  <c r="O273" i="20"/>
  <c r="P928" i="20"/>
  <c r="O928" i="20"/>
  <c r="P331" i="20"/>
  <c r="O331" i="20"/>
  <c r="P272" i="20"/>
  <c r="O272" i="20"/>
  <c r="P271" i="20"/>
  <c r="O271" i="20"/>
  <c r="P927" i="20"/>
  <c r="O927" i="20"/>
  <c r="P312" i="20"/>
  <c r="O312" i="20"/>
  <c r="P311" i="20"/>
  <c r="O311" i="20"/>
  <c r="P1175" i="20"/>
  <c r="O1175" i="20"/>
  <c r="P1174" i="20"/>
  <c r="O1174" i="20"/>
  <c r="P989" i="20"/>
  <c r="O989" i="20"/>
  <c r="P988" i="20"/>
  <c r="O988" i="20"/>
  <c r="P926" i="20"/>
  <c r="O926" i="20"/>
  <c r="P925" i="20"/>
  <c r="O925" i="20"/>
  <c r="P727" i="20"/>
  <c r="O727" i="20"/>
  <c r="P726" i="20"/>
  <c r="O726" i="20"/>
  <c r="P310" i="20"/>
  <c r="O310" i="20"/>
  <c r="P309" i="20"/>
  <c r="O309" i="20"/>
  <c r="P308" i="20"/>
  <c r="O308" i="20"/>
  <c r="P307" i="20"/>
  <c r="O307" i="20"/>
  <c r="P987" i="20"/>
  <c r="O987" i="20"/>
  <c r="P1173" i="20"/>
  <c r="O1173" i="20"/>
  <c r="P725" i="20"/>
  <c r="O725" i="20"/>
  <c r="P724" i="20"/>
  <c r="O724" i="20"/>
  <c r="P123" i="20"/>
  <c r="O123" i="20"/>
  <c r="P924" i="20"/>
  <c r="O924" i="20"/>
  <c r="P923" i="20"/>
  <c r="O923" i="20"/>
  <c r="P723" i="20"/>
  <c r="O723" i="20"/>
  <c r="P491" i="20"/>
  <c r="O491" i="20"/>
  <c r="P306" i="20"/>
  <c r="O306" i="20"/>
  <c r="P922" i="20"/>
  <c r="O922" i="20"/>
  <c r="P722" i="20"/>
  <c r="O722" i="20"/>
  <c r="P534" i="20"/>
  <c r="O534" i="20"/>
  <c r="P305" i="20"/>
  <c r="O305" i="20"/>
  <c r="P921" i="20"/>
  <c r="O921" i="20"/>
  <c r="P721" i="20"/>
  <c r="O721" i="20"/>
  <c r="P720" i="20"/>
  <c r="O720" i="20"/>
  <c r="P719" i="20"/>
  <c r="O719" i="20"/>
  <c r="P490" i="20"/>
  <c r="O490" i="20"/>
  <c r="P304" i="20"/>
  <c r="O304" i="20"/>
  <c r="P1172" i="20"/>
  <c r="O1172" i="20"/>
  <c r="P1171" i="20"/>
  <c r="O1171" i="20"/>
  <c r="P1170" i="20"/>
  <c r="O1170" i="20"/>
  <c r="P986" i="20"/>
  <c r="O986" i="20"/>
  <c r="P985" i="20"/>
  <c r="O985" i="20"/>
  <c r="P920" i="20"/>
  <c r="O920" i="20"/>
  <c r="P919" i="20"/>
  <c r="O919" i="20"/>
  <c r="P918" i="20"/>
  <c r="O918" i="20"/>
  <c r="P718" i="20"/>
  <c r="O718" i="20"/>
  <c r="P489" i="20"/>
  <c r="O489" i="20"/>
  <c r="P178" i="20"/>
  <c r="O178" i="20"/>
  <c r="P1169" i="20"/>
  <c r="O1169" i="20"/>
  <c r="P717" i="20"/>
  <c r="O717" i="20"/>
  <c r="P122" i="20"/>
  <c r="O122" i="20"/>
  <c r="P716" i="20"/>
  <c r="O716" i="20"/>
  <c r="P715" i="20"/>
  <c r="O715" i="20"/>
  <c r="P714" i="20"/>
  <c r="O714" i="20"/>
  <c r="P713" i="20"/>
  <c r="O713" i="20"/>
  <c r="P1168" i="20"/>
  <c r="O1168" i="20"/>
  <c r="P917" i="20"/>
  <c r="O917" i="20"/>
  <c r="P444" i="20"/>
  <c r="O444" i="20"/>
  <c r="P375" i="20"/>
  <c r="O375" i="20"/>
  <c r="P374" i="20"/>
  <c r="O374" i="20"/>
  <c r="P1167" i="20"/>
  <c r="O1167" i="20"/>
  <c r="P1166" i="20"/>
  <c r="O1166" i="20"/>
  <c r="P712" i="20"/>
  <c r="O712" i="20"/>
  <c r="P1165" i="20"/>
  <c r="O1165" i="20"/>
  <c r="P916" i="20"/>
  <c r="O916" i="20"/>
  <c r="P711" i="20"/>
  <c r="O711" i="20"/>
  <c r="P1164" i="20"/>
  <c r="O1164" i="20"/>
  <c r="P1163" i="20"/>
  <c r="O1163" i="20"/>
  <c r="P1162" i="20"/>
  <c r="O1162" i="20"/>
  <c r="P1161" i="20"/>
  <c r="O1161" i="20"/>
  <c r="P1160" i="20"/>
  <c r="O1160" i="20"/>
  <c r="P915" i="20"/>
  <c r="O915" i="20"/>
  <c r="P914" i="20"/>
  <c r="O914" i="20"/>
  <c r="P710" i="20"/>
  <c r="O710" i="20"/>
  <c r="P709" i="20"/>
  <c r="O709" i="20"/>
  <c r="P708" i="20"/>
  <c r="O708" i="20"/>
  <c r="P707" i="20"/>
  <c r="O707" i="20"/>
  <c r="P706" i="20"/>
  <c r="O706" i="20"/>
  <c r="P443" i="20"/>
  <c r="O443" i="20"/>
  <c r="P196" i="20"/>
  <c r="O196" i="20"/>
  <c r="P177" i="20"/>
  <c r="O177" i="20"/>
  <c r="P442" i="20"/>
  <c r="O442" i="20"/>
  <c r="P705" i="20"/>
  <c r="O705" i="20"/>
  <c r="P518" i="20"/>
  <c r="O518" i="20"/>
  <c r="P373" i="20"/>
  <c r="O373" i="20"/>
  <c r="P488" i="20"/>
  <c r="O488" i="20"/>
  <c r="P913" i="20"/>
  <c r="O913" i="20"/>
  <c r="P1159" i="20"/>
  <c r="O1159" i="20"/>
  <c r="P1158" i="20"/>
  <c r="O1158" i="20"/>
  <c r="P704" i="20"/>
  <c r="O704" i="20"/>
  <c r="P1000" i="20"/>
  <c r="O1000" i="20"/>
  <c r="P1157" i="20"/>
  <c r="O1157" i="20"/>
  <c r="P1156" i="20"/>
  <c r="O1156" i="20"/>
  <c r="P1155" i="20"/>
  <c r="O1155" i="20"/>
  <c r="P1154" i="20"/>
  <c r="O1154" i="20"/>
  <c r="P912" i="20"/>
  <c r="O912" i="20"/>
  <c r="P911" i="20"/>
  <c r="O911" i="20"/>
  <c r="P910" i="20"/>
  <c r="O910" i="20"/>
  <c r="P909" i="20"/>
  <c r="O909" i="20"/>
  <c r="P908" i="20"/>
  <c r="O908" i="20"/>
  <c r="P907" i="20"/>
  <c r="O907" i="20"/>
  <c r="P906" i="20"/>
  <c r="O906" i="20"/>
  <c r="P703" i="20"/>
  <c r="O703" i="20"/>
  <c r="P702" i="20"/>
  <c r="O702" i="20"/>
  <c r="P701" i="20"/>
  <c r="O701" i="20"/>
  <c r="P700" i="20"/>
  <c r="O700" i="20"/>
  <c r="P699" i="20"/>
  <c r="O699" i="20"/>
  <c r="P698" i="20"/>
  <c r="O698" i="20"/>
  <c r="P372" i="20"/>
  <c r="O372" i="20"/>
  <c r="P371" i="20"/>
  <c r="O371" i="20"/>
  <c r="P517" i="20"/>
  <c r="O517" i="20"/>
  <c r="P487" i="20"/>
  <c r="O487" i="20"/>
  <c r="P486" i="20"/>
  <c r="O486" i="20"/>
  <c r="P387" i="20"/>
  <c r="O387" i="20"/>
  <c r="P330" i="20"/>
  <c r="O330" i="20"/>
  <c r="P270" i="20"/>
  <c r="O270" i="20"/>
  <c r="P269" i="20"/>
  <c r="O269" i="20"/>
  <c r="P201" i="20"/>
  <c r="O201" i="20"/>
  <c r="P195" i="20"/>
  <c r="O195" i="20"/>
  <c r="P176" i="20"/>
  <c r="O176" i="20"/>
  <c r="P175" i="20"/>
  <c r="O175" i="20"/>
  <c r="P1153" i="20"/>
  <c r="O1153" i="20"/>
  <c r="P1152" i="20"/>
  <c r="O1152" i="20"/>
  <c r="P485" i="20"/>
  <c r="O485" i="20"/>
  <c r="P370" i="20"/>
  <c r="O370" i="20"/>
  <c r="P905" i="20"/>
  <c r="O905" i="20"/>
  <c r="P697" i="20"/>
  <c r="O697" i="20"/>
  <c r="P441" i="20"/>
  <c r="O441" i="20"/>
  <c r="P268" i="20"/>
  <c r="O268" i="20"/>
  <c r="P440" i="20"/>
  <c r="O440" i="20"/>
  <c r="P1151" i="20"/>
  <c r="O1151" i="20"/>
  <c r="P904" i="20"/>
  <c r="O904" i="20"/>
  <c r="P696" i="20"/>
  <c r="O696" i="20"/>
  <c r="P1150" i="20"/>
  <c r="O1150" i="20"/>
  <c r="P1149" i="20"/>
  <c r="O1149" i="20"/>
  <c r="P903" i="20"/>
  <c r="O903" i="20"/>
  <c r="P695" i="20"/>
  <c r="O695" i="20"/>
  <c r="P694" i="20"/>
  <c r="O694" i="20"/>
  <c r="P369" i="20"/>
  <c r="O369" i="20"/>
  <c r="P368" i="20"/>
  <c r="O368" i="20"/>
  <c r="P516" i="20"/>
  <c r="O516" i="20"/>
  <c r="P439" i="20"/>
  <c r="O439" i="20"/>
  <c r="P267" i="20"/>
  <c r="O267" i="20"/>
  <c r="P174" i="20"/>
  <c r="O174" i="20"/>
  <c r="P902" i="20"/>
  <c r="O902" i="20"/>
  <c r="P901" i="20"/>
  <c r="O901" i="20"/>
  <c r="P900" i="20"/>
  <c r="O900" i="20"/>
  <c r="P779" i="20"/>
  <c r="O779" i="20"/>
  <c r="P515" i="20"/>
  <c r="O515" i="20"/>
  <c r="P1148" i="20"/>
  <c r="O1148" i="20"/>
  <c r="P1147" i="20"/>
  <c r="O1147" i="20"/>
  <c r="P693" i="20"/>
  <c r="O693" i="20"/>
  <c r="P367" i="20"/>
  <c r="O367" i="20"/>
  <c r="P899" i="20"/>
  <c r="O899" i="20"/>
  <c r="P692" i="20"/>
  <c r="O692" i="20"/>
  <c r="P173" i="20"/>
  <c r="O173" i="20"/>
  <c r="P898" i="20"/>
  <c r="O898" i="20"/>
  <c r="P1146" i="20"/>
  <c r="O1146" i="20"/>
  <c r="P691" i="20"/>
  <c r="O691" i="20"/>
  <c r="P690" i="20"/>
  <c r="O690" i="20"/>
  <c r="P366" i="20"/>
  <c r="O366" i="20"/>
  <c r="P438" i="20"/>
  <c r="O438" i="20"/>
  <c r="P897" i="20"/>
  <c r="O897" i="20"/>
  <c r="P1145" i="20"/>
  <c r="O1145" i="20"/>
  <c r="P689" i="20"/>
  <c r="O689" i="20"/>
  <c r="P688" i="20"/>
  <c r="O688" i="20"/>
  <c r="P687" i="20"/>
  <c r="O687" i="20"/>
  <c r="P686" i="20"/>
  <c r="O686" i="20"/>
  <c r="P1144" i="20"/>
  <c r="O1144" i="20"/>
  <c r="P266" i="20"/>
  <c r="O266" i="20"/>
  <c r="P67" i="20"/>
  <c r="O67" i="20"/>
  <c r="P365" i="20"/>
  <c r="O365" i="20"/>
  <c r="P66" i="20"/>
  <c r="O66" i="20"/>
  <c r="P1143" i="20"/>
  <c r="O1143" i="20"/>
  <c r="P685" i="20"/>
  <c r="O685" i="20"/>
  <c r="P684" i="20"/>
  <c r="O684" i="20"/>
  <c r="P65" i="20"/>
  <c r="O65" i="20"/>
  <c r="P683" i="20"/>
  <c r="O683" i="20"/>
  <c r="P265" i="20"/>
  <c r="O265" i="20"/>
  <c r="P64" i="20"/>
  <c r="O64" i="20"/>
  <c r="P1142" i="20"/>
  <c r="O1142" i="20"/>
  <c r="P682" i="20"/>
  <c r="O682" i="20"/>
  <c r="P437" i="20"/>
  <c r="O437" i="20"/>
  <c r="P63" i="20"/>
  <c r="O63" i="20"/>
  <c r="P62" i="20"/>
  <c r="O62" i="20"/>
  <c r="P61" i="20"/>
  <c r="O61" i="20"/>
  <c r="P60" i="20"/>
  <c r="O60" i="20"/>
  <c r="P59" i="20"/>
  <c r="O59" i="20"/>
  <c r="P58" i="20"/>
  <c r="O58" i="20"/>
  <c r="P1141" i="20"/>
  <c r="O1141" i="20"/>
  <c r="P681" i="20"/>
  <c r="O681" i="20"/>
  <c r="P264" i="20"/>
  <c r="O264" i="20"/>
  <c r="P528" i="20"/>
  <c r="O528" i="20"/>
  <c r="P514" i="20"/>
  <c r="O514" i="20"/>
  <c r="P513" i="20"/>
  <c r="O513" i="20"/>
  <c r="P484" i="20"/>
  <c r="O484" i="20"/>
  <c r="P329" i="20"/>
  <c r="O329" i="20"/>
  <c r="P263" i="20"/>
  <c r="O263" i="20"/>
  <c r="P194" i="20"/>
  <c r="O194" i="20"/>
  <c r="P172" i="20"/>
  <c r="O172" i="20"/>
  <c r="P1140" i="20"/>
  <c r="O1140" i="20"/>
  <c r="P1139" i="20"/>
  <c r="O1139" i="20"/>
  <c r="P57" i="20"/>
  <c r="O57" i="20"/>
  <c r="P1138" i="20"/>
  <c r="O1138" i="20"/>
  <c r="P680" i="20"/>
  <c r="O680" i="20"/>
  <c r="P171" i="20"/>
  <c r="O171" i="20"/>
  <c r="P436" i="20"/>
  <c r="O436" i="20"/>
  <c r="P483" i="20"/>
  <c r="O483" i="20"/>
  <c r="P512" i="20"/>
  <c r="O512" i="20"/>
  <c r="P527" i="20"/>
  <c r="O527" i="20"/>
  <c r="P262" i="20"/>
  <c r="O262" i="20"/>
  <c r="P56" i="20"/>
  <c r="O56" i="20"/>
  <c r="P55" i="20"/>
  <c r="O55" i="20"/>
  <c r="P54" i="20"/>
  <c r="O54" i="20"/>
  <c r="P1137" i="20"/>
  <c r="O1137" i="20"/>
  <c r="P1136" i="20"/>
  <c r="O1136" i="20"/>
  <c r="P679" i="20"/>
  <c r="O679" i="20"/>
  <c r="P678" i="20"/>
  <c r="O678" i="20"/>
  <c r="P677" i="20"/>
  <c r="O677" i="20"/>
  <c r="P676" i="20"/>
  <c r="O676" i="20"/>
  <c r="P1135" i="20"/>
  <c r="O1135" i="20"/>
  <c r="P53" i="20"/>
  <c r="O53" i="20"/>
  <c r="P675" i="20"/>
  <c r="O675" i="20"/>
  <c r="P52" i="20"/>
  <c r="O52" i="20"/>
  <c r="P51" i="20"/>
  <c r="O51" i="20"/>
  <c r="P1134" i="20"/>
  <c r="O1134" i="20"/>
  <c r="P674" i="20"/>
  <c r="O674" i="20"/>
  <c r="P1133" i="20"/>
  <c r="O1133" i="20"/>
  <c r="P261" i="20"/>
  <c r="O261" i="20"/>
  <c r="P50" i="20"/>
  <c r="O50" i="20"/>
  <c r="P673" i="20"/>
  <c r="O673" i="20"/>
  <c r="P1132" i="20"/>
  <c r="O1132" i="20"/>
  <c r="P49" i="20"/>
  <c r="O49" i="20"/>
  <c r="P672" i="20"/>
  <c r="O672" i="20"/>
  <c r="P671" i="20"/>
  <c r="O671" i="20"/>
  <c r="P670" i="20"/>
  <c r="O670" i="20"/>
  <c r="P1131" i="20"/>
  <c r="O1131" i="20"/>
  <c r="P48" i="20"/>
  <c r="O48" i="20"/>
  <c r="P47" i="20"/>
  <c r="O47" i="20"/>
  <c r="P1130" i="20"/>
  <c r="O1130" i="20"/>
  <c r="P328" i="20"/>
  <c r="O328" i="20"/>
  <c r="P669" i="20"/>
  <c r="O669" i="20"/>
  <c r="P668" i="20"/>
  <c r="O668" i="20"/>
  <c r="P667" i="20"/>
  <c r="O667" i="20"/>
  <c r="P666" i="20"/>
  <c r="O666" i="20"/>
  <c r="P1129" i="20"/>
  <c r="O1129" i="20"/>
  <c r="P46" i="20"/>
  <c r="O46" i="20"/>
  <c r="P45" i="20"/>
  <c r="O45" i="20"/>
  <c r="P665" i="20"/>
  <c r="O665" i="20"/>
  <c r="P44" i="20"/>
  <c r="O44" i="20"/>
  <c r="P43" i="20"/>
  <c r="O43" i="20"/>
  <c r="P435" i="20"/>
  <c r="O435" i="20"/>
  <c r="P664" i="20"/>
  <c r="O664" i="20"/>
  <c r="P1223" i="20"/>
  <c r="O1223" i="20"/>
  <c r="P1222" i="20"/>
  <c r="O1222" i="20"/>
  <c r="P1221" i="20"/>
  <c r="O1221" i="20"/>
  <c r="P1220" i="20"/>
  <c r="O1220" i="20"/>
  <c r="P984" i="20"/>
  <c r="O984" i="20"/>
  <c r="P983" i="20"/>
  <c r="O983" i="20"/>
  <c r="P896" i="20"/>
  <c r="O896" i="20"/>
  <c r="P895" i="20"/>
  <c r="O895" i="20"/>
  <c r="P894" i="20"/>
  <c r="O894" i="20"/>
  <c r="P663" i="20"/>
  <c r="O663" i="20"/>
  <c r="P662" i="20"/>
  <c r="O662" i="20"/>
  <c r="P661" i="20"/>
  <c r="O661" i="20"/>
  <c r="P526" i="20"/>
  <c r="O526" i="20"/>
  <c r="P482" i="20"/>
  <c r="O482" i="20"/>
  <c r="P434" i="20"/>
  <c r="O434" i="20"/>
  <c r="P433" i="20"/>
  <c r="O433" i="20"/>
  <c r="P327" i="20"/>
  <c r="O327" i="20"/>
  <c r="P260" i="20"/>
  <c r="O260" i="20"/>
  <c r="P259" i="20"/>
  <c r="O259" i="20"/>
  <c r="P258" i="20"/>
  <c r="O258" i="20"/>
  <c r="P257" i="20"/>
  <c r="O257" i="20"/>
  <c r="P256" i="20"/>
  <c r="O256" i="20"/>
  <c r="P255" i="20"/>
  <c r="O255" i="20"/>
  <c r="P193" i="20"/>
  <c r="O193" i="20"/>
  <c r="P170" i="20"/>
  <c r="O170" i="20"/>
  <c r="P169" i="20"/>
  <c r="O169" i="20"/>
  <c r="P254" i="20"/>
  <c r="O254" i="20"/>
  <c r="P893" i="20"/>
  <c r="O893" i="20"/>
  <c r="P892" i="20"/>
  <c r="O892" i="20"/>
  <c r="P253" i="20"/>
  <c r="O253" i="20"/>
  <c r="P432" i="20"/>
  <c r="O432" i="20"/>
  <c r="P1219" i="20"/>
  <c r="O1219" i="20"/>
  <c r="P891" i="20"/>
  <c r="O891" i="20"/>
  <c r="P660" i="20"/>
  <c r="O660" i="20"/>
  <c r="P890" i="20"/>
  <c r="O890" i="20"/>
  <c r="P889" i="20"/>
  <c r="O889" i="20"/>
  <c r="P659" i="20"/>
  <c r="O659" i="20"/>
  <c r="P481" i="20"/>
  <c r="O481" i="20"/>
  <c r="P168" i="20"/>
  <c r="O168" i="20"/>
  <c r="P1128" i="20"/>
  <c r="O1128" i="20"/>
  <c r="P252" i="20"/>
  <c r="O252" i="20"/>
  <c r="P533" i="20"/>
  <c r="O533" i="20"/>
  <c r="P511" i="20"/>
  <c r="O511" i="20"/>
  <c r="P888" i="20"/>
  <c r="O888" i="20"/>
  <c r="P658" i="20"/>
  <c r="O658" i="20"/>
  <c r="P657" i="20"/>
  <c r="O657" i="20"/>
  <c r="P167" i="20"/>
  <c r="O167" i="20"/>
  <c r="P251" i="20"/>
  <c r="O251" i="20"/>
  <c r="P656" i="20"/>
  <c r="O656" i="20"/>
  <c r="P1218" i="20"/>
  <c r="O1218" i="20"/>
  <c r="P431" i="20"/>
  <c r="O431" i="20"/>
  <c r="P887" i="20"/>
  <c r="O887" i="20"/>
  <c r="P250" i="20"/>
  <c r="O250" i="20"/>
  <c r="P655" i="20"/>
  <c r="O655" i="20"/>
  <c r="P1217" i="20"/>
  <c r="O1217" i="20"/>
  <c r="P532" i="20"/>
  <c r="P535" i="20" s="1"/>
  <c r="O532" i="20"/>
  <c r="P654" i="20"/>
  <c r="O654" i="20"/>
  <c r="P886" i="20"/>
  <c r="O886" i="20"/>
  <c r="P885" i="20"/>
  <c r="O885" i="20"/>
  <c r="P1127" i="20"/>
  <c r="O1127" i="20"/>
  <c r="P653" i="20"/>
  <c r="O653" i="20"/>
  <c r="P652" i="20"/>
  <c r="O652" i="20"/>
  <c r="P166" i="20"/>
  <c r="O166" i="20"/>
  <c r="P884" i="20"/>
  <c r="O884" i="20"/>
  <c r="P651" i="20"/>
  <c r="O651" i="20"/>
  <c r="P883" i="20"/>
  <c r="O883" i="20"/>
  <c r="P882" i="20"/>
  <c r="O882" i="20"/>
  <c r="P249" i="20"/>
  <c r="O249" i="20"/>
  <c r="P982" i="20"/>
  <c r="O982" i="20"/>
  <c r="P430" i="20"/>
  <c r="O430" i="20"/>
  <c r="P1216" i="20"/>
  <c r="O1216" i="20"/>
  <c r="P1215" i="20"/>
  <c r="O1215" i="20"/>
  <c r="P364" i="20"/>
  <c r="O364" i="20"/>
  <c r="P1126" i="20"/>
  <c r="O1126" i="20"/>
  <c r="P650" i="20"/>
  <c r="O650" i="20"/>
  <c r="P42" i="20"/>
  <c r="O42" i="20"/>
  <c r="P1125" i="20"/>
  <c r="O1125" i="20"/>
  <c r="P363" i="20"/>
  <c r="O363" i="20"/>
  <c r="P649" i="20"/>
  <c r="O649" i="20"/>
  <c r="P41" i="20"/>
  <c r="O41" i="20"/>
  <c r="P648" i="20"/>
  <c r="O648" i="20"/>
  <c r="P362" i="20"/>
  <c r="O362" i="20"/>
  <c r="P1124" i="20"/>
  <c r="O1124" i="20"/>
  <c r="P647" i="20"/>
  <c r="O647" i="20"/>
  <c r="P40" i="20"/>
  <c r="O40" i="20"/>
  <c r="P361" i="20"/>
  <c r="O361" i="20"/>
  <c r="P510" i="20"/>
  <c r="O510" i="20"/>
  <c r="P646" i="20"/>
  <c r="O646" i="20"/>
  <c r="P480" i="20"/>
  <c r="O480" i="20"/>
  <c r="P1123" i="20"/>
  <c r="O1123" i="20"/>
  <c r="P39" i="20"/>
  <c r="O39" i="20"/>
  <c r="P1122" i="20"/>
  <c r="O1122" i="20"/>
  <c r="P881" i="20"/>
  <c r="O881" i="20"/>
  <c r="P1121" i="20"/>
  <c r="O1121" i="20"/>
  <c r="P880" i="20"/>
  <c r="O880" i="20"/>
  <c r="P879" i="20"/>
  <c r="O879" i="20"/>
  <c r="P878" i="20"/>
  <c r="O878" i="20"/>
  <c r="P645" i="20"/>
  <c r="O645" i="20"/>
  <c r="P644" i="20"/>
  <c r="O644" i="20"/>
  <c r="P1120" i="20"/>
  <c r="O1120" i="20"/>
  <c r="P165" i="20"/>
  <c r="O165" i="20"/>
  <c r="P429" i="20"/>
  <c r="O429" i="20"/>
  <c r="P248" i="20"/>
  <c r="O248" i="20"/>
  <c r="P509" i="20"/>
  <c r="O509" i="20"/>
  <c r="P525" i="20"/>
  <c r="O525" i="20"/>
  <c r="P877" i="20"/>
  <c r="O877" i="20"/>
  <c r="P876" i="20"/>
  <c r="O876" i="20"/>
  <c r="P875" i="20"/>
  <c r="O875" i="20"/>
  <c r="P874" i="20"/>
  <c r="O874" i="20"/>
  <c r="P643" i="20"/>
  <c r="O643" i="20"/>
  <c r="P642" i="20"/>
  <c r="O642" i="20"/>
  <c r="P641" i="20"/>
  <c r="O641" i="20"/>
  <c r="P640" i="20"/>
  <c r="O640" i="20"/>
  <c r="P479" i="20"/>
  <c r="O479" i="20"/>
  <c r="P1119" i="20"/>
  <c r="O1119" i="20"/>
  <c r="P1118" i="20"/>
  <c r="O1118" i="20"/>
  <c r="P360" i="20"/>
  <c r="O360" i="20"/>
  <c r="P639" i="20"/>
  <c r="O639" i="20"/>
  <c r="P638" i="20"/>
  <c r="O638" i="20"/>
  <c r="P873" i="20"/>
  <c r="O873" i="20"/>
  <c r="P872" i="20"/>
  <c r="O872" i="20"/>
  <c r="P1117" i="20"/>
  <c r="O1117" i="20"/>
  <c r="P637" i="20"/>
  <c r="O637" i="20"/>
  <c r="P359" i="20"/>
  <c r="O359" i="20"/>
  <c r="P871" i="20"/>
  <c r="O871" i="20"/>
  <c r="P1116" i="20"/>
  <c r="O1116" i="20"/>
  <c r="P636" i="20"/>
  <c r="O636" i="20"/>
  <c r="P999" i="20"/>
  <c r="O999" i="20"/>
  <c r="P1115" i="20"/>
  <c r="O1115" i="20"/>
  <c r="P1114" i="20"/>
  <c r="O1114" i="20"/>
  <c r="P1113" i="20"/>
  <c r="O1113" i="20"/>
  <c r="P1112" i="20"/>
  <c r="O1112" i="20"/>
  <c r="P635" i="20"/>
  <c r="O635" i="20"/>
  <c r="P634" i="20"/>
  <c r="O634" i="20"/>
  <c r="P508" i="20"/>
  <c r="O508" i="20"/>
  <c r="P478" i="20"/>
  <c r="O478" i="20"/>
  <c r="P326" i="20"/>
  <c r="O326" i="20"/>
  <c r="P247" i="20"/>
  <c r="O247" i="20"/>
  <c r="P121" i="20"/>
  <c r="O121" i="20"/>
  <c r="P120" i="20"/>
  <c r="O120" i="20"/>
  <c r="P119" i="20"/>
  <c r="O119" i="20"/>
  <c r="P1111" i="20"/>
  <c r="O1111" i="20"/>
  <c r="P633" i="20"/>
  <c r="O633" i="20"/>
  <c r="P118" i="20"/>
  <c r="O118" i="20"/>
  <c r="P117" i="20"/>
  <c r="O117" i="20"/>
  <c r="P632" i="20"/>
  <c r="O632" i="20"/>
  <c r="P38" i="20"/>
  <c r="O38" i="20"/>
  <c r="P631" i="20"/>
  <c r="O631" i="20"/>
  <c r="P1110" i="20"/>
  <c r="O1110" i="20"/>
  <c r="P37" i="20"/>
  <c r="O37" i="20"/>
  <c r="P630" i="20"/>
  <c r="O630" i="20"/>
  <c r="P507" i="20"/>
  <c r="O507" i="20"/>
  <c r="P358" i="20"/>
  <c r="O358" i="20"/>
  <c r="P477" i="20"/>
  <c r="O477" i="20"/>
  <c r="P36" i="20"/>
  <c r="O36" i="20"/>
  <c r="P1109" i="20"/>
  <c r="O1109" i="20"/>
  <c r="P629" i="20"/>
  <c r="O629" i="20"/>
  <c r="P628" i="20"/>
  <c r="O628" i="20"/>
  <c r="P35" i="20"/>
  <c r="O35" i="20"/>
  <c r="P1108" i="20"/>
  <c r="O1108" i="20"/>
  <c r="P870" i="20"/>
  <c r="O870" i="20"/>
  <c r="P869" i="20"/>
  <c r="O869" i="20"/>
  <c r="P1107" i="20"/>
  <c r="O1107" i="20"/>
  <c r="P1106" i="20"/>
  <c r="O1106" i="20"/>
  <c r="P627" i="20"/>
  <c r="O627" i="20"/>
  <c r="P626" i="20"/>
  <c r="O626" i="20"/>
  <c r="P34" i="20"/>
  <c r="O34" i="20"/>
  <c r="P33" i="20"/>
  <c r="O33" i="20"/>
  <c r="P1105" i="20"/>
  <c r="O1105" i="20"/>
  <c r="P625" i="20"/>
  <c r="O625" i="20"/>
  <c r="P1104" i="20"/>
  <c r="O1104" i="20"/>
  <c r="P1103" i="20"/>
  <c r="O1103" i="20"/>
  <c r="P32" i="20"/>
  <c r="O32" i="20"/>
  <c r="P624" i="20"/>
  <c r="O624" i="20"/>
  <c r="P623" i="20"/>
  <c r="O623" i="20"/>
  <c r="P622" i="20"/>
  <c r="O622" i="20"/>
  <c r="P1102" i="20"/>
  <c r="O1102" i="20"/>
  <c r="P31" i="20"/>
  <c r="O31" i="20"/>
  <c r="P30" i="20"/>
  <c r="O30" i="20"/>
  <c r="P29" i="20"/>
  <c r="O29" i="20"/>
  <c r="P28" i="20"/>
  <c r="O28" i="20"/>
  <c r="P1101" i="20"/>
  <c r="O1101" i="20"/>
  <c r="P1100" i="20"/>
  <c r="O1100" i="20"/>
  <c r="P1099" i="20"/>
  <c r="O1099" i="20"/>
  <c r="P1098" i="20"/>
  <c r="O1098" i="20"/>
  <c r="P1097" i="20"/>
  <c r="O1097" i="20"/>
  <c r="P1096" i="20"/>
  <c r="O1096" i="20"/>
  <c r="P1095" i="20"/>
  <c r="O1095" i="20"/>
  <c r="P621" i="20"/>
  <c r="O621" i="20"/>
  <c r="P620" i="20"/>
  <c r="O620" i="20"/>
  <c r="P619" i="20"/>
  <c r="O619" i="20"/>
  <c r="P618" i="20"/>
  <c r="O618" i="20"/>
  <c r="P476" i="20"/>
  <c r="O476" i="20"/>
  <c r="P475" i="20"/>
  <c r="O475" i="20"/>
  <c r="P428" i="20"/>
  <c r="O428" i="20"/>
  <c r="P981" i="20"/>
  <c r="O981" i="20"/>
  <c r="P325" i="20"/>
  <c r="O325" i="20"/>
  <c r="P246" i="20"/>
  <c r="O246" i="20"/>
  <c r="P164" i="20"/>
  <c r="O164" i="20"/>
  <c r="P27" i="20"/>
  <c r="O27" i="20"/>
  <c r="P26" i="20"/>
  <c r="O26" i="20"/>
  <c r="P25" i="20"/>
  <c r="O25" i="20"/>
  <c r="P24" i="20"/>
  <c r="O24" i="20"/>
  <c r="P23" i="20"/>
  <c r="O23" i="20"/>
  <c r="P22" i="20"/>
  <c r="O22" i="20"/>
  <c r="P21" i="20"/>
  <c r="O21" i="20"/>
  <c r="P20" i="20"/>
  <c r="O20" i="20"/>
  <c r="P19" i="20"/>
  <c r="O19" i="20"/>
  <c r="P18" i="20"/>
  <c r="O18" i="20"/>
  <c r="P868" i="20"/>
  <c r="O868" i="20"/>
  <c r="P1094" i="20"/>
  <c r="O1094" i="20"/>
  <c r="P1093" i="20"/>
  <c r="O1093" i="20"/>
  <c r="P163" i="20"/>
  <c r="O163" i="20"/>
  <c r="P245" i="20"/>
  <c r="O245" i="20"/>
  <c r="P244" i="20"/>
  <c r="O244" i="20"/>
  <c r="P324" i="20"/>
  <c r="O324" i="20"/>
  <c r="P427" i="20"/>
  <c r="O427" i="20"/>
  <c r="P426" i="20"/>
  <c r="O426" i="20"/>
  <c r="P474" i="20"/>
  <c r="O474" i="20"/>
  <c r="P473" i="20"/>
  <c r="O473" i="20"/>
  <c r="P357" i="20"/>
  <c r="O357" i="20"/>
  <c r="P356" i="20"/>
  <c r="O356" i="20"/>
  <c r="P355" i="20"/>
  <c r="O355" i="20"/>
  <c r="P354" i="20"/>
  <c r="O354" i="20"/>
  <c r="P353" i="20"/>
  <c r="O353" i="20"/>
  <c r="P352" i="20"/>
  <c r="O352" i="20"/>
  <c r="P351" i="20"/>
  <c r="O351" i="20"/>
  <c r="P350" i="20"/>
  <c r="O350" i="20"/>
  <c r="P349" i="20"/>
  <c r="O349" i="20"/>
  <c r="P524" i="20"/>
  <c r="O524" i="20"/>
  <c r="P617" i="20"/>
  <c r="O617" i="20"/>
  <c r="P616" i="20"/>
  <c r="O616" i="20"/>
  <c r="P615" i="20"/>
  <c r="O615" i="20"/>
  <c r="P614" i="20"/>
  <c r="O614" i="20"/>
  <c r="P613" i="20"/>
  <c r="O613" i="20"/>
  <c r="P612" i="20"/>
  <c r="O612" i="20"/>
  <c r="P611" i="20"/>
  <c r="O611" i="20"/>
  <c r="P610" i="20"/>
  <c r="O610" i="20"/>
  <c r="P609" i="20"/>
  <c r="O609" i="20"/>
  <c r="P608" i="20"/>
  <c r="O608" i="20"/>
  <c r="P607" i="20"/>
  <c r="O607" i="20"/>
  <c r="P867" i="20"/>
  <c r="O867" i="20"/>
  <c r="P866" i="20"/>
  <c r="O866" i="20"/>
  <c r="P865" i="20"/>
  <c r="O865" i="20"/>
  <c r="P864" i="20"/>
  <c r="O864" i="20"/>
  <c r="P863" i="20"/>
  <c r="O863" i="20"/>
  <c r="P862" i="20"/>
  <c r="O862" i="20"/>
  <c r="P861" i="20"/>
  <c r="O861" i="20"/>
  <c r="P860" i="20"/>
  <c r="O860" i="20"/>
  <c r="P859" i="20"/>
  <c r="O859" i="20"/>
  <c r="P1092" i="20"/>
  <c r="O1092" i="20"/>
  <c r="P1091" i="20"/>
  <c r="O1091" i="20"/>
  <c r="P1090" i="20"/>
  <c r="O1090" i="20"/>
  <c r="P1089" i="20"/>
  <c r="O1089" i="20"/>
  <c r="P1088" i="20"/>
  <c r="O1088" i="20"/>
  <c r="P1087" i="20"/>
  <c r="O1087" i="20"/>
  <c r="P1086" i="20"/>
  <c r="O1086" i="20"/>
  <c r="P1085" i="20"/>
  <c r="O1085" i="20"/>
  <c r="P1084" i="20"/>
  <c r="O1084" i="20"/>
  <c r="P1083" i="20"/>
  <c r="O1083" i="20"/>
  <c r="P1082" i="20"/>
  <c r="O1082" i="20"/>
  <c r="P1081" i="20"/>
  <c r="O1081" i="20"/>
  <c r="P348" i="20"/>
  <c r="O348" i="20"/>
  <c r="P1080" i="20"/>
  <c r="O1080" i="20"/>
  <c r="P858" i="20"/>
  <c r="O858" i="20"/>
  <c r="P606" i="20"/>
  <c r="O606" i="20"/>
  <c r="P605" i="20"/>
  <c r="O605" i="20"/>
  <c r="P347" i="20"/>
  <c r="O347" i="20"/>
  <c r="P1079" i="20"/>
  <c r="O1079" i="20"/>
  <c r="P604" i="20"/>
  <c r="O604" i="20"/>
  <c r="P346" i="20"/>
  <c r="O346" i="20"/>
  <c r="P857" i="20"/>
  <c r="O857" i="20"/>
  <c r="P1078" i="20"/>
  <c r="O1078" i="20"/>
  <c r="P1077" i="20"/>
  <c r="O1077" i="20"/>
  <c r="P603" i="20"/>
  <c r="O603" i="20"/>
  <c r="P856" i="20"/>
  <c r="O856" i="20"/>
  <c r="P1076" i="20"/>
  <c r="O1076" i="20"/>
  <c r="P345" i="20"/>
  <c r="O345" i="20"/>
  <c r="P425" i="20"/>
  <c r="O425" i="20"/>
  <c r="P506" i="20"/>
  <c r="O506" i="20"/>
  <c r="P1075" i="20"/>
  <c r="O1075" i="20"/>
  <c r="P243" i="20"/>
  <c r="O243" i="20"/>
  <c r="P855" i="20"/>
  <c r="O855" i="20"/>
  <c r="P854" i="20"/>
  <c r="O854" i="20"/>
  <c r="P853" i="20"/>
  <c r="O853" i="20"/>
  <c r="P602" i="20"/>
  <c r="O602" i="20"/>
  <c r="P601" i="20"/>
  <c r="O601" i="20"/>
  <c r="P600" i="20"/>
  <c r="O600" i="20"/>
  <c r="P599" i="20"/>
  <c r="O599" i="20"/>
  <c r="P242" i="20"/>
  <c r="O242" i="20"/>
  <c r="P598" i="20"/>
  <c r="O598" i="20"/>
  <c r="P852" i="20"/>
  <c r="O852" i="20"/>
  <c r="P1074" i="20"/>
  <c r="O1074" i="20"/>
  <c r="P17" i="20"/>
  <c r="O17" i="20"/>
  <c r="P597" i="20"/>
  <c r="O597" i="20"/>
  <c r="P16" i="20"/>
  <c r="O16" i="20"/>
  <c r="P596" i="20"/>
  <c r="O596" i="20"/>
  <c r="P424" i="20"/>
  <c r="O424" i="20"/>
  <c r="P472" i="20"/>
  <c r="O472" i="20"/>
  <c r="P303" i="20"/>
  <c r="O303" i="20"/>
  <c r="P1214" i="20"/>
  <c r="O1214" i="20"/>
  <c r="P15" i="20"/>
  <c r="O15" i="20"/>
  <c r="P14" i="20"/>
  <c r="O14" i="20"/>
  <c r="P595" i="20"/>
  <c r="O595" i="20"/>
  <c r="P594" i="20"/>
  <c r="O594" i="20"/>
  <c r="P13" i="20"/>
  <c r="O13" i="20"/>
  <c r="P593" i="20"/>
  <c r="O593" i="20"/>
  <c r="P1073" i="20"/>
  <c r="O1073" i="20"/>
  <c r="P423" i="20"/>
  <c r="O423" i="20"/>
  <c r="P12" i="20"/>
  <c r="O12" i="20"/>
  <c r="P592" i="20"/>
  <c r="O592" i="20"/>
  <c r="P1072" i="20"/>
  <c r="O1072" i="20"/>
  <c r="P591" i="20"/>
  <c r="O591" i="20"/>
  <c r="P590" i="20"/>
  <c r="O590" i="20"/>
  <c r="P505" i="20"/>
  <c r="O505" i="20"/>
  <c r="P471" i="20"/>
  <c r="O471" i="20"/>
  <c r="P422" i="20"/>
  <c r="O422" i="20"/>
  <c r="P851" i="20"/>
  <c r="O851" i="20"/>
  <c r="P344" i="20"/>
  <c r="O344" i="20"/>
  <c r="P1071" i="20"/>
  <c r="O1071" i="20"/>
  <c r="P589" i="20"/>
  <c r="O589" i="20"/>
  <c r="P588" i="20"/>
  <c r="O588" i="20"/>
  <c r="P343" i="20"/>
  <c r="O343" i="20"/>
  <c r="P421" i="20"/>
  <c r="O421" i="20"/>
  <c r="P850" i="20"/>
  <c r="O850" i="20"/>
  <c r="P1070" i="20"/>
  <c r="O1070" i="20"/>
  <c r="P420" i="20"/>
  <c r="O420" i="20"/>
  <c r="P342" i="20"/>
  <c r="O342" i="20"/>
  <c r="P849" i="20"/>
  <c r="O849" i="20"/>
  <c r="P1069" i="20"/>
  <c r="O1069" i="20"/>
  <c r="P1068" i="20"/>
  <c r="O1068" i="20"/>
  <c r="P587" i="20"/>
  <c r="O587" i="20"/>
  <c r="P1067" i="20"/>
  <c r="O1067" i="20"/>
  <c r="P848" i="20"/>
  <c r="O848" i="20"/>
  <c r="P847" i="20"/>
  <c r="O847" i="20"/>
  <c r="P586" i="20"/>
  <c r="O586" i="20"/>
  <c r="P585" i="20"/>
  <c r="O585" i="20"/>
  <c r="P504" i="20"/>
  <c r="O504" i="20"/>
  <c r="P419" i="20"/>
  <c r="O419" i="20"/>
  <c r="P341" i="20"/>
  <c r="O341" i="20"/>
  <c r="P323" i="20"/>
  <c r="O323" i="20"/>
  <c r="P1066" i="20"/>
  <c r="O1066" i="20"/>
  <c r="P1065" i="20"/>
  <c r="O1065" i="20"/>
  <c r="P846" i="20"/>
  <c r="O846" i="20"/>
  <c r="P1064" i="20"/>
  <c r="O1064" i="20"/>
  <c r="P584" i="20"/>
  <c r="O584" i="20"/>
  <c r="P998" i="20"/>
  <c r="O998" i="20"/>
  <c r="P845" i="20"/>
  <c r="O845" i="20"/>
  <c r="P162" i="20"/>
  <c r="O162" i="20"/>
  <c r="P418" i="20"/>
  <c r="O418" i="20"/>
  <c r="P417" i="20"/>
  <c r="O417" i="20"/>
  <c r="P844" i="20"/>
  <c r="O844" i="20"/>
  <c r="P241" i="20"/>
  <c r="O241" i="20"/>
  <c r="P980" i="20"/>
  <c r="O980" i="20"/>
  <c r="P416" i="20"/>
  <c r="O416" i="20"/>
  <c r="P415" i="20"/>
  <c r="O415" i="20"/>
  <c r="P414" i="20"/>
  <c r="O414" i="20"/>
  <c r="P413" i="20"/>
  <c r="O413" i="20"/>
  <c r="P412" i="20"/>
  <c r="O412" i="20"/>
  <c r="P979" i="20"/>
  <c r="O979" i="20"/>
  <c r="P978" i="20"/>
  <c r="O978" i="20"/>
  <c r="P977" i="20"/>
  <c r="O977" i="20"/>
  <c r="P843" i="20"/>
  <c r="O843" i="20"/>
  <c r="P842" i="20"/>
  <c r="O842" i="20"/>
  <c r="P841" i="20"/>
  <c r="O841" i="20"/>
  <c r="P840" i="20"/>
  <c r="O840" i="20"/>
  <c r="P322" i="20"/>
  <c r="O322" i="20"/>
  <c r="P240" i="20"/>
  <c r="O240" i="20"/>
  <c r="P239" i="20"/>
  <c r="O239" i="20"/>
  <c r="P238" i="20"/>
  <c r="O238" i="20"/>
  <c r="P237" i="20"/>
  <c r="O237" i="20"/>
  <c r="P236" i="20"/>
  <c r="O236" i="20"/>
  <c r="P411" i="20"/>
  <c r="O411" i="20"/>
  <c r="P302" i="20"/>
  <c r="O302" i="20"/>
  <c r="P301" i="20"/>
  <c r="O301" i="20"/>
  <c r="P976" i="20"/>
  <c r="O976" i="20"/>
  <c r="P975" i="20"/>
  <c r="O975" i="20"/>
  <c r="P839" i="20"/>
  <c r="O839" i="20"/>
  <c r="P235" i="20"/>
  <c r="O235" i="20"/>
  <c r="P234" i="20"/>
  <c r="O234" i="20"/>
  <c r="P192" i="20"/>
  <c r="O192" i="20"/>
  <c r="P191" i="20"/>
  <c r="O191" i="20"/>
  <c r="P1063" i="20"/>
  <c r="O1063" i="20"/>
  <c r="P1062" i="20"/>
  <c r="O1062" i="20"/>
  <c r="P1061" i="20"/>
  <c r="O1061" i="20"/>
  <c r="P1060" i="20"/>
  <c r="O1060" i="20"/>
  <c r="P161" i="20"/>
  <c r="O161" i="20"/>
  <c r="P410" i="20"/>
  <c r="O410" i="20"/>
  <c r="P321" i="20"/>
  <c r="O321" i="20"/>
  <c r="P974" i="20"/>
  <c r="O974" i="20"/>
  <c r="P973" i="20"/>
  <c r="O973" i="20"/>
  <c r="P583" i="20"/>
  <c r="O583" i="20"/>
  <c r="P582" i="20"/>
  <c r="O582" i="20"/>
  <c r="P233" i="20"/>
  <c r="O233" i="20"/>
  <c r="P232" i="20"/>
  <c r="O232" i="20"/>
  <c r="P231" i="20"/>
  <c r="O231" i="20"/>
  <c r="P503" i="20"/>
  <c r="O503" i="20"/>
  <c r="P838" i="20"/>
  <c r="O838" i="20"/>
  <c r="P837" i="20"/>
  <c r="O837" i="20"/>
  <c r="P230" i="20"/>
  <c r="O230" i="20"/>
  <c r="P1059" i="20"/>
  <c r="O1059" i="20"/>
  <c r="P1058" i="20"/>
  <c r="O1058" i="20"/>
  <c r="P1057" i="20"/>
  <c r="O1057" i="20"/>
  <c r="P1056" i="20"/>
  <c r="O1056" i="20"/>
  <c r="P190" i="20"/>
  <c r="O190" i="20"/>
  <c r="P160" i="20"/>
  <c r="O160" i="20"/>
  <c r="P836" i="20"/>
  <c r="O836" i="20"/>
  <c r="P835" i="20"/>
  <c r="O835" i="20"/>
  <c r="P834" i="20"/>
  <c r="O834" i="20"/>
  <c r="P470" i="20"/>
  <c r="O470" i="20"/>
  <c r="P159" i="20"/>
  <c r="O159" i="20"/>
  <c r="P409" i="20"/>
  <c r="O409" i="20"/>
  <c r="P1055" i="20"/>
  <c r="O1055" i="20"/>
  <c r="P833" i="20"/>
  <c r="O833" i="20"/>
  <c r="P832" i="20"/>
  <c r="O832" i="20"/>
  <c r="P469" i="20"/>
  <c r="O469" i="20"/>
  <c r="P158" i="20"/>
  <c r="O158" i="20"/>
  <c r="P408" i="20"/>
  <c r="O408" i="20"/>
  <c r="P407" i="20"/>
  <c r="O407" i="20"/>
  <c r="P972" i="20"/>
  <c r="O972" i="20"/>
  <c r="P831" i="20"/>
  <c r="O831" i="20"/>
  <c r="P830" i="20"/>
  <c r="O830" i="20"/>
  <c r="P468" i="20"/>
  <c r="O468" i="20"/>
  <c r="P406" i="20"/>
  <c r="O406" i="20"/>
  <c r="P405" i="20"/>
  <c r="O405" i="20"/>
  <c r="P829" i="20"/>
  <c r="O829" i="20"/>
  <c r="P971" i="20"/>
  <c r="O971" i="20"/>
  <c r="P828" i="20"/>
  <c r="O828" i="20"/>
  <c r="P827" i="20"/>
  <c r="O827" i="20"/>
  <c r="P467" i="20"/>
  <c r="O467" i="20"/>
  <c r="P997" i="20"/>
  <c r="O997" i="20"/>
  <c r="P1054" i="20"/>
  <c r="O1054" i="20"/>
  <c r="P320" i="20"/>
  <c r="O320" i="20"/>
  <c r="P340" i="20"/>
  <c r="O340" i="20"/>
  <c r="P339" i="20"/>
  <c r="O339" i="20"/>
  <c r="P523" i="20"/>
  <c r="O523" i="20"/>
  <c r="P11" i="20"/>
  <c r="O11" i="20"/>
  <c r="P10" i="20"/>
  <c r="O10" i="20"/>
  <c r="P9" i="20"/>
  <c r="O9" i="20"/>
  <c r="P8" i="20"/>
  <c r="O8" i="20"/>
  <c r="P7" i="20"/>
  <c r="O7" i="20"/>
  <c r="P6" i="20"/>
  <c r="O6" i="20"/>
  <c r="P581" i="20"/>
  <c r="O581" i="20"/>
  <c r="P466" i="20"/>
  <c r="O466" i="20"/>
  <c r="P1053" i="20"/>
  <c r="O1053" i="20"/>
  <c r="P1052" i="20"/>
  <c r="O1052" i="20"/>
  <c r="P404" i="20"/>
  <c r="O404" i="20"/>
  <c r="P319" i="20"/>
  <c r="O319" i="20"/>
  <c r="P229" i="20"/>
  <c r="O229" i="20"/>
  <c r="P228" i="20"/>
  <c r="O228" i="20"/>
  <c r="P970" i="20"/>
  <c r="O970" i="20"/>
  <c r="P826" i="20"/>
  <c r="O826" i="20"/>
  <c r="P227" i="20"/>
  <c r="O227" i="20"/>
  <c r="P226" i="20"/>
  <c r="O226" i="20"/>
  <c r="P225" i="20"/>
  <c r="O225" i="20"/>
  <c r="P969" i="20"/>
  <c r="O969" i="20"/>
  <c r="P968" i="20"/>
  <c r="O968" i="20"/>
  <c r="P1051" i="20"/>
  <c r="O1051" i="20"/>
  <c r="P825" i="20"/>
  <c r="O825" i="20"/>
  <c r="P967" i="20"/>
  <c r="O967" i="20"/>
  <c r="P966" i="20"/>
  <c r="O966" i="20"/>
  <c r="P965" i="20"/>
  <c r="O965" i="20"/>
  <c r="P495" i="20"/>
  <c r="O495" i="20"/>
  <c r="P996" i="20"/>
  <c r="O996" i="20"/>
  <c r="P300" i="20"/>
  <c r="O300" i="20"/>
  <c r="P964" i="20"/>
  <c r="O964" i="20"/>
  <c r="P824" i="20"/>
  <c r="O824" i="20"/>
  <c r="P580" i="20"/>
  <c r="O580" i="20"/>
  <c r="P494" i="20"/>
  <c r="O494" i="20"/>
  <c r="P823" i="20"/>
  <c r="O823" i="20"/>
  <c r="P465" i="20"/>
  <c r="O465" i="20"/>
  <c r="P963" i="20"/>
  <c r="O963" i="20"/>
  <c r="P157" i="20"/>
  <c r="O157" i="20"/>
  <c r="P579" i="20"/>
  <c r="O579" i="20"/>
  <c r="P578" i="20"/>
  <c r="O578" i="20"/>
  <c r="P962" i="20"/>
  <c r="O962" i="20"/>
  <c r="P961" i="20"/>
  <c r="O961" i="20"/>
  <c r="P960" i="20"/>
  <c r="O960" i="20"/>
  <c r="P822" i="20"/>
  <c r="O822" i="20"/>
  <c r="P821" i="20"/>
  <c r="O821" i="20"/>
  <c r="P959" i="20"/>
  <c r="O959" i="20"/>
  <c r="P958" i="20"/>
  <c r="O958" i="20"/>
  <c r="P820" i="20"/>
  <c r="O820" i="20"/>
  <c r="P819" i="20"/>
  <c r="O819" i="20"/>
  <c r="P818" i="20"/>
  <c r="O818" i="20"/>
  <c r="P224" i="20"/>
  <c r="O224" i="20"/>
  <c r="P577" i="20"/>
  <c r="O577" i="20"/>
  <c r="P576" i="20"/>
  <c r="O576" i="20"/>
  <c r="P817" i="20"/>
  <c r="O817" i="20"/>
  <c r="P816" i="20"/>
  <c r="O816" i="20"/>
  <c r="P815" i="20"/>
  <c r="O815" i="20"/>
  <c r="P995" i="20"/>
  <c r="O995" i="20"/>
  <c r="P957" i="20"/>
  <c r="O957" i="20"/>
  <c r="P223" i="20"/>
  <c r="O223" i="20"/>
  <c r="P1050" i="20"/>
  <c r="O1050" i="20"/>
  <c r="P1049" i="20"/>
  <c r="O1049" i="20"/>
  <c r="P1048" i="20"/>
  <c r="O1048" i="20"/>
  <c r="P994" i="20"/>
  <c r="O994" i="20"/>
  <c r="P956" i="20"/>
  <c r="O956" i="20"/>
  <c r="P814" i="20"/>
  <c r="O814" i="20"/>
  <c r="P813" i="20"/>
  <c r="O813" i="20"/>
  <c r="P812" i="20"/>
  <c r="O812" i="20"/>
  <c r="P575" i="20"/>
  <c r="O575" i="20"/>
  <c r="P574" i="20"/>
  <c r="O574" i="20"/>
  <c r="P222" i="20"/>
  <c r="O222" i="20"/>
  <c r="P955" i="20"/>
  <c r="O955" i="20"/>
  <c r="P1047" i="20"/>
  <c r="O1047" i="20"/>
  <c r="P811" i="20"/>
  <c r="O811" i="20"/>
  <c r="P221" i="20"/>
  <c r="O221" i="20"/>
  <c r="P220" i="20"/>
  <c r="O220" i="20"/>
  <c r="P403" i="20"/>
  <c r="O403" i="20"/>
  <c r="P299" i="20"/>
  <c r="O299" i="20"/>
  <c r="P189" i="20"/>
  <c r="O189" i="20"/>
  <c r="P573" i="20"/>
  <c r="O573" i="20"/>
  <c r="P572" i="20"/>
  <c r="O572" i="20"/>
  <c r="P298" i="20"/>
  <c r="O298" i="20"/>
  <c r="P297" i="20"/>
  <c r="O297" i="20"/>
  <c r="P296" i="20"/>
  <c r="O296" i="20"/>
  <c r="P954" i="20"/>
  <c r="O954" i="20"/>
  <c r="P1046" i="20"/>
  <c r="O1046" i="20"/>
  <c r="P219" i="20"/>
  <c r="O219" i="20"/>
  <c r="P218" i="20"/>
  <c r="O218" i="20"/>
  <c r="P464" i="20"/>
  <c r="O464" i="20"/>
  <c r="P463" i="20"/>
  <c r="O463" i="20"/>
  <c r="P217" i="20"/>
  <c r="O217" i="20"/>
  <c r="P462" i="20"/>
  <c r="O462" i="20"/>
  <c r="P1045" i="20"/>
  <c r="O1045" i="20"/>
  <c r="P953" i="20"/>
  <c r="O953" i="20"/>
  <c r="P1044" i="20"/>
  <c r="O1044" i="20"/>
  <c r="P216" i="20"/>
  <c r="O216" i="20"/>
  <c r="P215" i="20"/>
  <c r="O215" i="20"/>
  <c r="P571" i="20"/>
  <c r="O571" i="20"/>
  <c r="P570" i="20"/>
  <c r="O570" i="20"/>
  <c r="P1043" i="20"/>
  <c r="O1043" i="20"/>
  <c r="P952" i="20"/>
  <c r="O952" i="20"/>
  <c r="P951" i="20"/>
  <c r="O951" i="20"/>
  <c r="P950" i="20"/>
  <c r="O950" i="20"/>
  <c r="P569" i="20"/>
  <c r="O569" i="20"/>
  <c r="P568" i="20"/>
  <c r="O568" i="20"/>
  <c r="P567" i="20"/>
  <c r="O567" i="20"/>
  <c r="P461" i="20"/>
  <c r="O461" i="20"/>
  <c r="P402" i="20"/>
  <c r="O402" i="20"/>
  <c r="P1042" i="20"/>
  <c r="O1042" i="20"/>
  <c r="P1041" i="20"/>
  <c r="O1041" i="20"/>
  <c r="P295" i="20"/>
  <c r="O295" i="20"/>
  <c r="P294" i="20"/>
  <c r="O294" i="20"/>
  <c r="P293" i="20"/>
  <c r="O293" i="20"/>
  <c r="P292" i="20"/>
  <c r="O292" i="20"/>
  <c r="P156" i="20"/>
  <c r="O156" i="20"/>
  <c r="P566" i="20"/>
  <c r="O566" i="20"/>
  <c r="P565" i="20"/>
  <c r="O565" i="20"/>
  <c r="P564" i="20"/>
  <c r="O564" i="20"/>
  <c r="P460" i="20"/>
  <c r="O460" i="20"/>
  <c r="P522" i="20"/>
  <c r="O522" i="20"/>
  <c r="P1040" i="20"/>
  <c r="O1040" i="20"/>
  <c r="P1039" i="20"/>
  <c r="O1039" i="20"/>
  <c r="P949" i="20"/>
  <c r="O949" i="20"/>
  <c r="P948" i="20"/>
  <c r="O948" i="20"/>
  <c r="P810" i="20"/>
  <c r="O810" i="20"/>
  <c r="P155" i="20"/>
  <c r="O155" i="20"/>
  <c r="P563" i="20"/>
  <c r="O563" i="20"/>
  <c r="P291" i="20"/>
  <c r="O291" i="20"/>
  <c r="P809" i="20"/>
  <c r="O809" i="20"/>
  <c r="P808" i="20"/>
  <c r="O808" i="20"/>
  <c r="P947" i="20"/>
  <c r="O947" i="20"/>
  <c r="P946" i="20"/>
  <c r="O946" i="20"/>
  <c r="P1038" i="20"/>
  <c r="O1038" i="20"/>
  <c r="P1037" i="20"/>
  <c r="O1037" i="20"/>
  <c r="P401" i="20"/>
  <c r="O401" i="20"/>
  <c r="P214" i="20"/>
  <c r="O214" i="20"/>
  <c r="P807" i="20"/>
  <c r="O807" i="20"/>
  <c r="P806" i="20"/>
  <c r="O806" i="20"/>
  <c r="P805" i="20"/>
  <c r="O805" i="20"/>
  <c r="P804" i="20"/>
  <c r="O804" i="20"/>
  <c r="P803" i="20"/>
  <c r="O803" i="20"/>
  <c r="P802" i="20"/>
  <c r="O802" i="20"/>
  <c r="P801" i="20"/>
  <c r="O801" i="20"/>
  <c r="P800" i="20"/>
  <c r="O800" i="20"/>
  <c r="P1036" i="20"/>
  <c r="O1036" i="20"/>
  <c r="P213" i="20"/>
  <c r="O213" i="20"/>
  <c r="P1035" i="20"/>
  <c r="O1035" i="20"/>
  <c r="P1034" i="20"/>
  <c r="O1034" i="20"/>
  <c r="P1033" i="20"/>
  <c r="O1033" i="20"/>
  <c r="P799" i="20"/>
  <c r="O799" i="20"/>
  <c r="P945" i="20"/>
  <c r="O945" i="20"/>
  <c r="P1032" i="20"/>
  <c r="O1032" i="20"/>
  <c r="P798" i="20"/>
  <c r="O798" i="20"/>
  <c r="P400" i="20"/>
  <c r="O400" i="20"/>
  <c r="P1031" i="20"/>
  <c r="O1031" i="20"/>
  <c r="P154" i="20"/>
  <c r="O154" i="20"/>
  <c r="P212" i="20"/>
  <c r="O212" i="20"/>
  <c r="P211" i="20"/>
  <c r="O211" i="20"/>
  <c r="P1030" i="20"/>
  <c r="O1030" i="20"/>
  <c r="P1029" i="20"/>
  <c r="O1029" i="20"/>
  <c r="P1028" i="20"/>
  <c r="O1028" i="20"/>
  <c r="P399" i="20"/>
  <c r="O399" i="20"/>
  <c r="P1027" i="20"/>
  <c r="O1027" i="20"/>
  <c r="P210" i="20"/>
  <c r="O210" i="20"/>
  <c r="P188" i="20"/>
  <c r="O188" i="20"/>
  <c r="P153" i="20"/>
  <c r="O153" i="20"/>
  <c r="P1026" i="20"/>
  <c r="O1026" i="20"/>
  <c r="P944" i="20"/>
  <c r="O944" i="20"/>
  <c r="P943" i="20"/>
  <c r="O943" i="20"/>
  <c r="P797" i="20"/>
  <c r="O797" i="20"/>
  <c r="P796" i="20"/>
  <c r="O796" i="20"/>
  <c r="P795" i="20"/>
  <c r="O795" i="20"/>
  <c r="P794" i="20"/>
  <c r="O794" i="20"/>
  <c r="P793" i="20"/>
  <c r="O793" i="20"/>
  <c r="P792" i="20"/>
  <c r="O792" i="20"/>
  <c r="P152" i="20"/>
  <c r="O152" i="20"/>
  <c r="P398" i="20"/>
  <c r="O398" i="20"/>
  <c r="P1025" i="20"/>
  <c r="O1025" i="20"/>
  <c r="P209" i="20"/>
  <c r="O209" i="20"/>
  <c r="P208" i="20"/>
  <c r="O208" i="20"/>
  <c r="P791" i="20"/>
  <c r="O791" i="20"/>
  <c r="P790" i="20"/>
  <c r="O790" i="20"/>
  <c r="P1024" i="20"/>
  <c r="O1024" i="20"/>
  <c r="P1023" i="20"/>
  <c r="O1023" i="20"/>
  <c r="P1022" i="20"/>
  <c r="O1022" i="20"/>
  <c r="P1021" i="20"/>
  <c r="O1021" i="20"/>
  <c r="P942" i="20"/>
  <c r="O942" i="20"/>
  <c r="P789" i="20"/>
  <c r="O789" i="20"/>
  <c r="P788" i="20"/>
  <c r="O788" i="20"/>
  <c r="P787" i="20"/>
  <c r="O787" i="20"/>
  <c r="P562" i="20"/>
  <c r="O562" i="20"/>
  <c r="P502" i="20"/>
  <c r="O502" i="20"/>
  <c r="P397" i="20"/>
  <c r="O397" i="20"/>
  <c r="P396" i="20"/>
  <c r="O396" i="20"/>
  <c r="P395" i="20"/>
  <c r="O395" i="20"/>
  <c r="P394" i="20"/>
  <c r="O394" i="20"/>
  <c r="P207" i="20"/>
  <c r="O207" i="20"/>
  <c r="P206" i="20"/>
  <c r="O206" i="20"/>
  <c r="P205" i="20"/>
  <c r="O205" i="20"/>
  <c r="P204" i="20"/>
  <c r="O204" i="20"/>
  <c r="P187" i="20"/>
  <c r="O187" i="20"/>
  <c r="P151" i="20"/>
  <c r="O151" i="20"/>
  <c r="P116" i="20"/>
  <c r="O116" i="20"/>
  <c r="P561" i="20"/>
  <c r="O561" i="20"/>
  <c r="P501" i="20"/>
  <c r="O501" i="20"/>
  <c r="P500" i="20"/>
  <c r="O500" i="20"/>
  <c r="P1020" i="20"/>
  <c r="O1020" i="20"/>
  <c r="P560" i="20"/>
  <c r="O560" i="20"/>
  <c r="P559" i="20"/>
  <c r="O559" i="20"/>
  <c r="P558" i="20"/>
  <c r="O558" i="20"/>
  <c r="P1019" i="20"/>
  <c r="O1019" i="20"/>
  <c r="P318" i="20"/>
  <c r="O318" i="20"/>
  <c r="P115" i="20"/>
  <c r="O115" i="20"/>
  <c r="P1018" i="20"/>
  <c r="O1018" i="20"/>
  <c r="P1017" i="20"/>
  <c r="O1017" i="20"/>
  <c r="P1016" i="20"/>
  <c r="O1016" i="20"/>
  <c r="P150" i="20"/>
  <c r="O150" i="20"/>
  <c r="P114" i="20"/>
  <c r="O114" i="20"/>
  <c r="P113" i="20"/>
  <c r="O113" i="20"/>
  <c r="P112" i="20"/>
  <c r="O112" i="20"/>
  <c r="P149" i="20"/>
  <c r="O149" i="20"/>
  <c r="P1015" i="20"/>
  <c r="O1015" i="20"/>
  <c r="P557" i="20"/>
  <c r="O557" i="20"/>
  <c r="P521" i="20"/>
  <c r="P531" i="20" s="1"/>
  <c r="O521" i="20"/>
  <c r="O531" i="20" s="1"/>
  <c r="P111" i="20"/>
  <c r="O111" i="20"/>
  <c r="P110" i="20"/>
  <c r="O110" i="20"/>
  <c r="P290" i="20"/>
  <c r="O290" i="20"/>
  <c r="P459" i="20"/>
  <c r="O459" i="20"/>
  <c r="P556" i="20"/>
  <c r="O556" i="20"/>
  <c r="P555" i="20"/>
  <c r="O555" i="20"/>
  <c r="P1014" i="20"/>
  <c r="O1014" i="20"/>
  <c r="P393" i="20"/>
  <c r="O393" i="20"/>
  <c r="P148" i="20"/>
  <c r="O148" i="20"/>
  <c r="P554" i="20"/>
  <c r="O554" i="20"/>
  <c r="P993" i="20"/>
  <c r="O993" i="20"/>
  <c r="P553" i="20"/>
  <c r="O553" i="20"/>
  <c r="P109" i="20"/>
  <c r="O109" i="20"/>
  <c r="P392" i="20"/>
  <c r="O392" i="20"/>
  <c r="P186" i="20"/>
  <c r="O186" i="20"/>
  <c r="P317" i="20"/>
  <c r="P338" i="20" s="1"/>
  <c r="O317" i="20"/>
  <c r="P1013" i="20"/>
  <c r="O1013" i="20"/>
  <c r="P289" i="20"/>
  <c r="O289" i="20"/>
  <c r="P1012" i="20"/>
  <c r="O1012" i="20"/>
  <c r="P147" i="20"/>
  <c r="O147" i="20"/>
  <c r="P552" i="20"/>
  <c r="O552" i="20"/>
  <c r="P288" i="20"/>
  <c r="O288" i="20"/>
  <c r="P287" i="20"/>
  <c r="O287" i="20"/>
  <c r="P108" i="20"/>
  <c r="O108" i="20"/>
  <c r="P286" i="20"/>
  <c r="O286" i="20"/>
  <c r="P1011" i="20"/>
  <c r="O1011" i="20"/>
  <c r="P107" i="20"/>
  <c r="O107" i="20"/>
  <c r="P106" i="20"/>
  <c r="O106" i="20"/>
  <c r="P551" i="20"/>
  <c r="O551" i="20"/>
  <c r="P391" i="20"/>
  <c r="O391" i="20"/>
  <c r="P992" i="20"/>
  <c r="O992" i="20"/>
  <c r="P1010" i="20"/>
  <c r="O1010" i="20"/>
  <c r="P458" i="20"/>
  <c r="O458" i="20"/>
  <c r="P105" i="20"/>
  <c r="O105" i="20"/>
  <c r="P550" i="20"/>
  <c r="O550" i="20"/>
  <c r="P549" i="20"/>
  <c r="O549" i="20"/>
  <c r="P457" i="20"/>
  <c r="O457" i="20"/>
  <c r="P104" i="20"/>
  <c r="O104" i="20"/>
  <c r="P103" i="20"/>
  <c r="O103" i="20"/>
  <c r="P390" i="20"/>
  <c r="O390" i="20"/>
  <c r="P102" i="20"/>
  <c r="O102" i="20"/>
  <c r="P101" i="20"/>
  <c r="O101" i="20"/>
  <c r="P456" i="20"/>
  <c r="O456" i="20"/>
  <c r="P455" i="20"/>
  <c r="O455" i="20"/>
  <c r="P454" i="20"/>
  <c r="O454" i="20"/>
  <c r="P548" i="20"/>
  <c r="O548" i="20"/>
  <c r="P547" i="20"/>
  <c r="O547" i="20"/>
  <c r="P100" i="20"/>
  <c r="O100" i="20"/>
  <c r="P99" i="20"/>
  <c r="O99" i="20"/>
  <c r="P98" i="20"/>
  <c r="O98" i="20"/>
  <c r="P546" i="20"/>
  <c r="O546" i="20"/>
  <c r="P545" i="20"/>
  <c r="O545" i="20"/>
  <c r="P1009" i="20"/>
  <c r="O1009" i="20"/>
  <c r="P97" i="20"/>
  <c r="O97" i="20"/>
  <c r="P96" i="20"/>
  <c r="O96" i="20"/>
  <c r="P544" i="20"/>
  <c r="O544" i="20"/>
  <c r="P1008" i="20"/>
  <c r="O1008" i="20"/>
  <c r="P95" i="20"/>
  <c r="M95" i="20"/>
  <c r="P94" i="20"/>
  <c r="O94" i="20"/>
  <c r="P1007" i="20"/>
  <c r="O1007" i="20"/>
  <c r="P543" i="20"/>
  <c r="O543" i="20"/>
  <c r="P542" i="20"/>
  <c r="O542" i="20"/>
  <c r="P146" i="20"/>
  <c r="O146" i="20"/>
  <c r="P541" i="20"/>
  <c r="O541" i="20"/>
  <c r="P540" i="20"/>
  <c r="O540" i="20"/>
  <c r="P539" i="20"/>
  <c r="O539" i="20"/>
  <c r="P93" i="20"/>
  <c r="O93" i="20"/>
  <c r="P92" i="20"/>
  <c r="O92" i="20"/>
  <c r="P499" i="20"/>
  <c r="O499" i="20"/>
  <c r="P498" i="20"/>
  <c r="O498" i="20"/>
  <c r="P538" i="20"/>
  <c r="O538" i="20"/>
  <c r="P389" i="20"/>
  <c r="O389" i="20"/>
  <c r="P145" i="20"/>
  <c r="O145" i="20"/>
  <c r="P537" i="20"/>
  <c r="O537" i="20"/>
  <c r="P786" i="20"/>
  <c r="O786" i="20"/>
  <c r="P785" i="20"/>
  <c r="O785" i="20"/>
  <c r="P784" i="20"/>
  <c r="O784" i="20"/>
  <c r="P783" i="20"/>
  <c r="O783" i="20"/>
  <c r="P782" i="20"/>
  <c r="O782" i="20"/>
  <c r="P781" i="20"/>
  <c r="O781" i="20"/>
  <c r="P1006" i="20"/>
  <c r="O1006" i="20"/>
  <c r="P285" i="20"/>
  <c r="O285" i="20"/>
  <c r="P536" i="20"/>
  <c r="O536" i="20"/>
  <c r="P453" i="20"/>
  <c r="O453" i="20"/>
  <c r="P200" i="20"/>
  <c r="P203" i="20" s="1"/>
  <c r="O200" i="20"/>
  <c r="O203" i="20" s="1"/>
  <c r="P941" i="20"/>
  <c r="O941" i="20"/>
  <c r="P1005" i="20"/>
  <c r="O1005" i="20"/>
  <c r="P991" i="20" l="1"/>
  <c r="P940" i="20"/>
  <c r="P520" i="20"/>
  <c r="L1225" i="20"/>
  <c r="O1224" i="20"/>
  <c r="O780" i="20"/>
  <c r="O185" i="20"/>
  <c r="O1004" i="20"/>
  <c r="O199" i="20"/>
  <c r="O386" i="20"/>
  <c r="N1225" i="20"/>
  <c r="P497" i="20"/>
  <c r="O338" i="20"/>
  <c r="O535" i="20"/>
  <c r="K1225" i="20"/>
  <c r="P199" i="20"/>
  <c r="I1225" i="20"/>
  <c r="O452" i="20"/>
  <c r="P316" i="20"/>
  <c r="O991" i="20"/>
  <c r="O497" i="20"/>
  <c r="O940" i="20"/>
  <c r="O520" i="20"/>
  <c r="O316" i="20"/>
  <c r="P1224" i="20"/>
  <c r="P780" i="20"/>
  <c r="P185" i="20"/>
  <c r="P1004" i="20"/>
  <c r="P386" i="20"/>
  <c r="P452" i="20"/>
  <c r="J1225" i="20"/>
  <c r="P144" i="20"/>
  <c r="M144" i="20"/>
  <c r="M1225" i="20" s="1"/>
  <c r="O95" i="20"/>
  <c r="O144" i="20" s="1"/>
  <c r="P1225" i="20" l="1"/>
  <c r="O1225" i="20"/>
</calcChain>
</file>

<file path=xl/sharedStrings.xml><?xml version="1.0" encoding="utf-8"?>
<sst xmlns="http://schemas.openxmlformats.org/spreadsheetml/2006/main" count="13485" uniqueCount="3084">
  <si>
    <t>District</t>
  </si>
  <si>
    <t>Name of the Bank</t>
  </si>
  <si>
    <t>Amount</t>
  </si>
  <si>
    <t>Name of the ULB</t>
  </si>
  <si>
    <t xml:space="preserve">No. </t>
  </si>
  <si>
    <t xml:space="preserve">  No. </t>
  </si>
  <si>
    <t>Sl. No.</t>
  </si>
  <si>
    <t>Total</t>
  </si>
  <si>
    <t>14
 (8+10+12)</t>
  </si>
  <si>
    <t>15 
(9+11+13)</t>
  </si>
  <si>
    <t xml:space="preserve">Name of the 
Branch </t>
  </si>
  <si>
    <t xml:space="preserve">Branch 
Code </t>
  </si>
  <si>
    <t>IFSC 
Code</t>
  </si>
  <si>
    <t>Old</t>
  </si>
  <si>
    <t>New</t>
  </si>
  <si>
    <t>Bank Linkage Target
 (PWD SHGs)</t>
  </si>
  <si>
    <t>Bank Linkage Target
 (SV CIGs)</t>
  </si>
  <si>
    <t>Bank Linkage Target 
(WSHGs)</t>
  </si>
  <si>
    <t>Amount in Lakhs</t>
  </si>
  <si>
    <t>Jaya Shankar Bhupalapally</t>
  </si>
  <si>
    <t>Bhupalapally</t>
  </si>
  <si>
    <t>State Bank of India</t>
  </si>
  <si>
    <t>Bhupalapally (Jangedu)</t>
  </si>
  <si>
    <t>SBIN0006641</t>
  </si>
  <si>
    <t>Andhra Pradesh Grameena Vikas Bank</t>
  </si>
  <si>
    <t xml:space="preserve">Bhupalapally </t>
  </si>
  <si>
    <t>APGV0005106</t>
  </si>
  <si>
    <t>HDFC0009185</t>
  </si>
  <si>
    <t>Union Bank of India</t>
  </si>
  <si>
    <t>ANDB0001290</t>
  </si>
  <si>
    <t>UBIN0812901</t>
  </si>
  <si>
    <t>Mahabubnagar</t>
  </si>
  <si>
    <t>Mettugadda</t>
  </si>
  <si>
    <t>SBIN0RRAPGB</t>
  </si>
  <si>
    <t>APGV0007101</t>
  </si>
  <si>
    <t>Old Palamoor</t>
  </si>
  <si>
    <t xml:space="preserve"> APGV0007172</t>
  </si>
  <si>
    <t>Yenugonda</t>
  </si>
  <si>
    <t>APGV0007208</t>
  </si>
  <si>
    <t>Canara Bank</t>
  </si>
  <si>
    <t>CNRB0013420</t>
  </si>
  <si>
    <t>CBIN0283359</t>
  </si>
  <si>
    <t>Indian Bank</t>
  </si>
  <si>
    <t>IDIB000M006</t>
  </si>
  <si>
    <t>Indian Overseas Bank</t>
  </si>
  <si>
    <t>IOBA0000461</t>
  </si>
  <si>
    <t>ADB</t>
  </si>
  <si>
    <t>SBIN0020267</t>
  </si>
  <si>
    <t>New Town</t>
  </si>
  <si>
    <t>SBIN0020333</t>
  </si>
  <si>
    <t>Opp. Police Head Quarter</t>
  </si>
  <si>
    <t>ANDB0000350</t>
  </si>
  <si>
    <t>UBIN0803502</t>
  </si>
  <si>
    <t>UBIN0533106</t>
  </si>
  <si>
    <t>UBIN0812161</t>
  </si>
  <si>
    <t>Rajendra Nagar</t>
  </si>
  <si>
    <t>UBIN0814318</t>
  </si>
  <si>
    <t>Mahaboobnagar</t>
  </si>
  <si>
    <t>UCBA0002019</t>
  </si>
  <si>
    <t>Jadcherla</t>
  </si>
  <si>
    <t>APGV0007173</t>
  </si>
  <si>
    <t>SBIN0012715</t>
  </si>
  <si>
    <t>UBIN0534625</t>
  </si>
  <si>
    <t>Bhootpur</t>
  </si>
  <si>
    <t>Bhoothpur</t>
  </si>
  <si>
    <t>SBIN0003513</t>
  </si>
  <si>
    <t>Nalgonda</t>
  </si>
  <si>
    <t>RP Road</t>
  </si>
  <si>
    <t>ANDB000389</t>
  </si>
  <si>
    <t>UBIN0803898</t>
  </si>
  <si>
    <t xml:space="preserve">Meerbagh Colony </t>
  </si>
  <si>
    <t>813834</t>
  </si>
  <si>
    <t>ANDB0001383</t>
  </si>
  <si>
    <t>UBIN0813834</t>
  </si>
  <si>
    <t>NALGON</t>
  </si>
  <si>
    <t>BARB0NALGON</t>
  </si>
  <si>
    <t>Bank of India</t>
  </si>
  <si>
    <t>008687</t>
  </si>
  <si>
    <t>BKID0008687</t>
  </si>
  <si>
    <t>000776</t>
  </si>
  <si>
    <t>CNRB0000776</t>
  </si>
  <si>
    <t>283324</t>
  </si>
  <si>
    <t>CBIN0283324</t>
  </si>
  <si>
    <t>00N009</t>
  </si>
  <si>
    <t>IDIB000N009</t>
  </si>
  <si>
    <t>000410</t>
  </si>
  <si>
    <t>IOBA0000410</t>
  </si>
  <si>
    <t>Diocese</t>
  </si>
  <si>
    <t>001493</t>
  </si>
  <si>
    <t>IOBA0001493</t>
  </si>
  <si>
    <t>Punjab National Bank</t>
  </si>
  <si>
    <t>PUNB0772300</t>
  </si>
  <si>
    <t>Nalagonda - II</t>
  </si>
  <si>
    <t>013444</t>
  </si>
  <si>
    <t>SYNB0003444</t>
  </si>
  <si>
    <t>CNRB0013444</t>
  </si>
  <si>
    <t>Prakasham Bazar</t>
  </si>
  <si>
    <t>002819</t>
  </si>
  <si>
    <t>SBIN0020819</t>
  </si>
  <si>
    <t>UBIN0537241</t>
  </si>
  <si>
    <t>Cherlapally</t>
  </si>
  <si>
    <t>006287</t>
  </si>
  <si>
    <t>APGV0006287</t>
  </si>
  <si>
    <t>B.T.S</t>
  </si>
  <si>
    <t>006312</t>
  </si>
  <si>
    <t>APGV0006312</t>
  </si>
  <si>
    <t>MG Road</t>
  </si>
  <si>
    <t>006272</t>
  </si>
  <si>
    <t>APGV0006272</t>
  </si>
  <si>
    <t>MunugoduXRoad</t>
  </si>
  <si>
    <t>006314</t>
  </si>
  <si>
    <t>APGV0006314</t>
  </si>
  <si>
    <t>Savarkar Nagar</t>
  </si>
  <si>
    <t>006313</t>
  </si>
  <si>
    <t>APGV0006313</t>
  </si>
  <si>
    <t>VT Nagar</t>
  </si>
  <si>
    <t>006273</t>
  </si>
  <si>
    <t>APGV0006273</t>
  </si>
  <si>
    <t>001636</t>
  </si>
  <si>
    <t>HDFC0001636</t>
  </si>
  <si>
    <t>Miryalaguda</t>
  </si>
  <si>
    <t>Main Branch</t>
  </si>
  <si>
    <t>020174</t>
  </si>
  <si>
    <t>SBIN0020174</t>
  </si>
  <si>
    <t>ADB-Miryalaguda</t>
  </si>
  <si>
    <t>020322</t>
  </si>
  <si>
    <t>SBIN0020322</t>
  </si>
  <si>
    <t>Sagar Road</t>
  </si>
  <si>
    <t>006317</t>
  </si>
  <si>
    <t>SBIN0006317</t>
  </si>
  <si>
    <t>HB Colony</t>
  </si>
  <si>
    <t>015885</t>
  </si>
  <si>
    <t>SBIN0015885</t>
  </si>
  <si>
    <t>Rajiv Chowk</t>
  </si>
  <si>
    <t>ANDB0000357</t>
  </si>
  <si>
    <t>UBIN0803570</t>
  </si>
  <si>
    <t>UBIN0556696</t>
  </si>
  <si>
    <t>APGV0006243</t>
  </si>
  <si>
    <t>Housing Board</t>
  </si>
  <si>
    <t>APGV0006282</t>
  </si>
  <si>
    <t>Hanumanpeta</t>
  </si>
  <si>
    <t>APGV0006303</t>
  </si>
  <si>
    <t>013440</t>
  </si>
  <si>
    <t>SYNB0003440</t>
  </si>
  <si>
    <t>CNRB0013440</t>
  </si>
  <si>
    <t>PUNB0658800</t>
  </si>
  <si>
    <t>002351</t>
  </si>
  <si>
    <t>IOBA0002351</t>
  </si>
  <si>
    <t>00M305</t>
  </si>
  <si>
    <t>IDIB000M305</t>
  </si>
  <si>
    <t>002081</t>
  </si>
  <si>
    <t>HDFC0002081</t>
  </si>
  <si>
    <t>MIRYAL</t>
  </si>
  <si>
    <t>BARB0MIRYAL</t>
  </si>
  <si>
    <t>Devarakonda</t>
  </si>
  <si>
    <t>SBHY0020179</t>
  </si>
  <si>
    <t>SBIN0020179</t>
  </si>
  <si>
    <t>ANDB0000113</t>
  </si>
  <si>
    <t>UBIN0801135</t>
  </si>
  <si>
    <t>APGV0006237</t>
  </si>
  <si>
    <t>Dindi x Road</t>
  </si>
  <si>
    <t>APGV0006291</t>
  </si>
  <si>
    <t>Chandur</t>
  </si>
  <si>
    <t>020178</t>
  </si>
  <si>
    <t>SBHY0020178</t>
  </si>
  <si>
    <t>SBIN0020178</t>
  </si>
  <si>
    <t>APGV0006278</t>
  </si>
  <si>
    <t>ANDB0002473</t>
  </si>
  <si>
    <t>UBIN0824739</t>
  </si>
  <si>
    <t>Chityala</t>
  </si>
  <si>
    <t>020567</t>
  </si>
  <si>
    <t>SBHY0020567</t>
  </si>
  <si>
    <t>SBIN0020567</t>
  </si>
  <si>
    <t>APGV0006258</t>
  </si>
  <si>
    <t>000665</t>
  </si>
  <si>
    <t>CNRB0000665</t>
  </si>
  <si>
    <t>ANDB0001322</t>
  </si>
  <si>
    <t>UBIN0813222</t>
  </si>
  <si>
    <t>Haliya</t>
  </si>
  <si>
    <t>SBIN0021245</t>
  </si>
  <si>
    <t>APGV0006261</t>
  </si>
  <si>
    <t>ANDB0009772</t>
  </si>
  <si>
    <t>UBIN0809772</t>
  </si>
  <si>
    <t>Nandikonda</t>
  </si>
  <si>
    <t xml:space="preserve">Nagarjunasagar </t>
  </si>
  <si>
    <t>020172</t>
  </si>
  <si>
    <t>SBIN0020172</t>
  </si>
  <si>
    <t>Hillcolony</t>
  </si>
  <si>
    <t>ANDB0000399</t>
  </si>
  <si>
    <t>UBIN0803995</t>
  </si>
  <si>
    <t>006241</t>
  </si>
  <si>
    <t>APGV0006241</t>
  </si>
  <si>
    <t>001192</t>
  </si>
  <si>
    <t>CNRB0001192</t>
  </si>
  <si>
    <t>Nakrekal</t>
  </si>
  <si>
    <t>SBIN0020182</t>
  </si>
  <si>
    <t>ANDB0001266</t>
  </si>
  <si>
    <t>UBIN0812668</t>
  </si>
  <si>
    <t>APGV0006223</t>
  </si>
  <si>
    <t>Jangaon</t>
  </si>
  <si>
    <t>HDFC0002352</t>
  </si>
  <si>
    <t>IDIB000J058</t>
  </si>
  <si>
    <t>IOBA0002354</t>
  </si>
  <si>
    <t>ADB, Jangaon</t>
  </si>
  <si>
    <t>SBIN0004715</t>
  </si>
  <si>
    <t>MCC. Jangaon</t>
  </si>
  <si>
    <t>SBIN0021371</t>
  </si>
  <si>
    <t xml:space="preserve">Union Bank of India </t>
  </si>
  <si>
    <t>UBIN0802611</t>
  </si>
  <si>
    <t>ANDB000261</t>
  </si>
  <si>
    <t>Kaghaznagar</t>
  </si>
  <si>
    <t>SBIN0020121</t>
  </si>
  <si>
    <t>ANDB0000536</t>
  </si>
  <si>
    <t>UBIN0805360</t>
  </si>
  <si>
    <t>K C Guda</t>
  </si>
  <si>
    <t>ANDB0000826</t>
  </si>
  <si>
    <t>UBIN0808361</t>
  </si>
  <si>
    <t>Sirsilk Colony</t>
  </si>
  <si>
    <t>SBIN0RRDCGB</t>
  </si>
  <si>
    <t>Nagarkurnool</t>
  </si>
  <si>
    <t>APGB0007170</t>
  </si>
  <si>
    <t>UBIN0820130</t>
  </si>
  <si>
    <t>SBIN0020198</t>
  </si>
  <si>
    <t>Nagarkurnool_ADB</t>
  </si>
  <si>
    <t>SBIN0005875</t>
  </si>
  <si>
    <t>Kalwakurthy</t>
  </si>
  <si>
    <t>Main 7167</t>
  </si>
  <si>
    <t>APGV0007167</t>
  </si>
  <si>
    <t>Hyd X Road</t>
  </si>
  <si>
    <t>APGV0007194</t>
  </si>
  <si>
    <t>UBIN0819433</t>
  </si>
  <si>
    <t>Kalwakurthy ADB</t>
  </si>
  <si>
    <t>SBIN0006222</t>
  </si>
  <si>
    <t>SBIN0020194</t>
  </si>
  <si>
    <t>Kollapur</t>
  </si>
  <si>
    <t>Kollapur_ADB</t>
  </si>
  <si>
    <t>SBIN0006821</t>
  </si>
  <si>
    <t>SBIN0020195</t>
  </si>
  <si>
    <t>CBIN0282083</t>
  </si>
  <si>
    <t>UBIN0820156</t>
  </si>
  <si>
    <t>APGV0007209</t>
  </si>
  <si>
    <t>Achampet</t>
  </si>
  <si>
    <t>APGV0007193</t>
  </si>
  <si>
    <t>APGV0007150</t>
  </si>
  <si>
    <t>SBIN0006648</t>
  </si>
  <si>
    <t>Nirmal</t>
  </si>
  <si>
    <t>‎BARB0NIRMAL‎</t>
  </si>
  <si>
    <t>Budhwarpet</t>
  </si>
  <si>
    <t>SBIN0020973</t>
  </si>
  <si>
    <t>Telangana Grameena Bank</t>
  </si>
  <si>
    <t>District Co Operative Central Bank(DCCB)</t>
  </si>
  <si>
    <t>TSAB0019015</t>
  </si>
  <si>
    <t>SBIN0006405</t>
  </si>
  <si>
    <t>UBIN0535753</t>
  </si>
  <si>
    <t>UBIN0803910</t>
  </si>
  <si>
    <t xml:space="preserve"> IOBA0003675</t>
  </si>
  <si>
    <t>SBIN0020125</t>
  </si>
  <si>
    <t>Ananthapet</t>
  </si>
  <si>
    <t>Manjulapur</t>
  </si>
  <si>
    <t>Venkatapur</t>
  </si>
  <si>
    <t>Bhainsa</t>
  </si>
  <si>
    <t>Gunj Branch</t>
  </si>
  <si>
    <t>SBHY0020123</t>
  </si>
  <si>
    <t>SBIN0020123</t>
  </si>
  <si>
    <t>SBIN0011084</t>
  </si>
  <si>
    <t>ANDB000067</t>
  </si>
  <si>
    <t>UBIN0800678</t>
  </si>
  <si>
    <t>SBHY0RRDCGB</t>
  </si>
  <si>
    <t>HDFC0002276</t>
  </si>
  <si>
    <t>TSAB0019006</t>
  </si>
  <si>
    <t>Khanapur</t>
  </si>
  <si>
    <t>Khaanpur</t>
  </si>
  <si>
    <t>SBHY0020129</t>
  </si>
  <si>
    <t>SBIN0020129</t>
  </si>
  <si>
    <t>Thimmapur</t>
  </si>
  <si>
    <t>SBIN0006513</t>
  </si>
  <si>
    <t>ANDB0002132</t>
  </si>
  <si>
    <t>UBIN0821322</t>
  </si>
  <si>
    <t>NARSAMPET</t>
  </si>
  <si>
    <t>ANDB0000395</t>
  </si>
  <si>
    <t>UBIN0803952</t>
  </si>
  <si>
    <t>SBIN0005876</t>
  </si>
  <si>
    <t>SARWAPUR</t>
  </si>
  <si>
    <t>SBIN0021561</t>
  </si>
  <si>
    <t>HDFC0002354</t>
  </si>
  <si>
    <t>CBIN0281205</t>
  </si>
  <si>
    <t>WARDHANNAPET</t>
  </si>
  <si>
    <t>SBIN0020303</t>
  </si>
  <si>
    <t>Khammam</t>
  </si>
  <si>
    <t>Burhanapuram</t>
  </si>
  <si>
    <t>APGV4150</t>
  </si>
  <si>
    <t>APGV0004150</t>
  </si>
  <si>
    <t>Church Road</t>
  </si>
  <si>
    <t>APGV4155</t>
  </si>
  <si>
    <t>APGV0004155</t>
  </si>
  <si>
    <t>Grain Market</t>
  </si>
  <si>
    <t>APGV4172</t>
  </si>
  <si>
    <t>APGV0004172</t>
  </si>
  <si>
    <t>APGV4101</t>
  </si>
  <si>
    <t>APGV0004101</t>
  </si>
  <si>
    <t>Pandurangapuram</t>
  </si>
  <si>
    <t>APGV4185</t>
  </si>
  <si>
    <t>APGV0004185</t>
  </si>
  <si>
    <t>Prakash Nagar</t>
  </si>
  <si>
    <t>APGV4178</t>
  </si>
  <si>
    <t>APGV0004178</t>
  </si>
  <si>
    <t>PSR Road</t>
  </si>
  <si>
    <t>APGV4151</t>
  </si>
  <si>
    <t>APGV0004151</t>
  </si>
  <si>
    <t>Raparthi Nagar</t>
  </si>
  <si>
    <t>APGV4176</t>
  </si>
  <si>
    <t>APGV0004176</t>
  </si>
  <si>
    <t xml:space="preserve">Rotary/Sri Nagar </t>
  </si>
  <si>
    <t>APGV4177</t>
  </si>
  <si>
    <t>APGV0004177</t>
  </si>
  <si>
    <t>Yellandu X Road</t>
  </si>
  <si>
    <t>APGV4147</t>
  </si>
  <si>
    <t>APGV0004147</t>
  </si>
  <si>
    <t>RJC Complex</t>
  </si>
  <si>
    <t>BARB0KHAMMA</t>
  </si>
  <si>
    <t>CNRB0000775</t>
  </si>
  <si>
    <t>CBIN0280820</t>
  </si>
  <si>
    <t>CBIN0280820 </t>
  </si>
  <si>
    <t>NST Road</t>
  </si>
  <si>
    <t>TSAB0022030</t>
  </si>
  <si>
    <t>001631</t>
  </si>
  <si>
    <t>HDFC0001631</t>
  </si>
  <si>
    <t>HDFC0001631 </t>
  </si>
  <si>
    <t>IDIB000K034</t>
  </si>
  <si>
    <t>00Y039</t>
  </si>
  <si>
    <t>IDIB000Y009</t>
  </si>
  <si>
    <t xml:space="preserve">AMC-Church </t>
  </si>
  <si>
    <t>SBIN0020947</t>
  </si>
  <si>
    <t>Gandhi Chowk</t>
  </si>
  <si>
    <t>SBIN0020324</t>
  </si>
  <si>
    <t>Jublipur Br (RJC)</t>
  </si>
  <si>
    <t>SBIN0020161</t>
  </si>
  <si>
    <t>SBIN0010099</t>
  </si>
  <si>
    <t>Rotary Nagar</t>
  </si>
  <si>
    <t>SBIN0012906</t>
  </si>
  <si>
    <t>Ballepalli</t>
  </si>
  <si>
    <t>ANDB0001876</t>
  </si>
  <si>
    <t>UBIN0818763</t>
  </si>
  <si>
    <t>BSC Branch</t>
  </si>
  <si>
    <t>ANDB0000750</t>
  </si>
  <si>
    <t>UBIN0807508</t>
  </si>
  <si>
    <t>ANDB0001381</t>
  </si>
  <si>
    <t>UBIN0813818</t>
  </si>
  <si>
    <t>Collectorate</t>
  </si>
  <si>
    <t>ANDB0001417</t>
  </si>
  <si>
    <t>UBIN0814172</t>
  </si>
  <si>
    <t>ANDB0000311</t>
  </si>
  <si>
    <t>UBIN0803111</t>
  </si>
  <si>
    <t>ANDB0002146</t>
  </si>
  <si>
    <t>UBIN0821462</t>
  </si>
  <si>
    <t xml:space="preserve">Wyra Road </t>
  </si>
  <si>
    <t>UBIN0536512</t>
  </si>
  <si>
    <t xml:space="preserve">Madhira </t>
  </si>
  <si>
    <t>Madhira</t>
  </si>
  <si>
    <t>APGV4121</t>
  </si>
  <si>
    <t>APGV0004121</t>
  </si>
  <si>
    <t>Banjara colony</t>
  </si>
  <si>
    <t>APGV4179</t>
  </si>
  <si>
    <t>APGV0004179</t>
  </si>
  <si>
    <t>Ambedkar Center</t>
  </si>
  <si>
    <t>APGV4201</t>
  </si>
  <si>
    <t>APGV0004201</t>
  </si>
  <si>
    <t>Madupalli</t>
  </si>
  <si>
    <t>APGV4183</t>
  </si>
  <si>
    <t>APGV0004183</t>
  </si>
  <si>
    <t>SBHY0020164</t>
  </si>
  <si>
    <t>SBIN0020164</t>
  </si>
  <si>
    <t>ANDB0001055</t>
  </si>
  <si>
    <t>UBIN0810550</t>
  </si>
  <si>
    <t>Wyra</t>
  </si>
  <si>
    <t>Town Branch</t>
  </si>
  <si>
    <t>020167</t>
  </si>
  <si>
    <t>SBIN0020167</t>
  </si>
  <si>
    <t>ANDB0000636</t>
  </si>
  <si>
    <t>UBIN0806366</t>
  </si>
  <si>
    <t>Brahamanapalli</t>
  </si>
  <si>
    <t>004163</t>
  </si>
  <si>
    <t>APGV4163</t>
  </si>
  <si>
    <t>APGV0004163</t>
  </si>
  <si>
    <t>Shanthi Nagar</t>
  </si>
  <si>
    <t>004197</t>
  </si>
  <si>
    <t>APGV4197</t>
  </si>
  <si>
    <t>APGV0004197</t>
  </si>
  <si>
    <t>Somavaram</t>
  </si>
  <si>
    <t>SBIN0021575</t>
  </si>
  <si>
    <t>Sathupalli</t>
  </si>
  <si>
    <t>020293</t>
  </si>
  <si>
    <t>SBIN0020293</t>
  </si>
  <si>
    <t>ADB Branch</t>
  </si>
  <si>
    <t>020370</t>
  </si>
  <si>
    <t>SBIN0020370</t>
  </si>
  <si>
    <t xml:space="preserve">Sathupalli </t>
  </si>
  <si>
    <t>APGV4107</t>
  </si>
  <si>
    <t>APGV0004107 </t>
  </si>
  <si>
    <t>ANDB0001328</t>
  </si>
  <si>
    <t>UBIN0813281</t>
  </si>
  <si>
    <t>UBIN0563528</t>
  </si>
  <si>
    <t>Kumuram Bheem Asifabad</t>
  </si>
  <si>
    <t>Siricilla Road</t>
  </si>
  <si>
    <t>SBHY0020111</t>
  </si>
  <si>
    <t>SBIN0020111</t>
  </si>
  <si>
    <t>Indra Nagar</t>
  </si>
  <si>
    <t>002835</t>
  </si>
  <si>
    <t>SBHY0020835</t>
  </si>
  <si>
    <t>SBIN0020835</t>
  </si>
  <si>
    <t>HYD(Road)</t>
  </si>
  <si>
    <t>005073</t>
  </si>
  <si>
    <t>SBHY0005073</t>
  </si>
  <si>
    <t>SBIN0005073</t>
  </si>
  <si>
    <t>Devunipally</t>
  </si>
  <si>
    <t>021539</t>
  </si>
  <si>
    <t>SBHY0021539</t>
  </si>
  <si>
    <t>SBIN0021539</t>
  </si>
  <si>
    <t>Main Road Kamareddy</t>
  </si>
  <si>
    <t>000143</t>
  </si>
  <si>
    <t>Lingapur(412)</t>
  </si>
  <si>
    <t>006159</t>
  </si>
  <si>
    <t>SYNB0003520</t>
  </si>
  <si>
    <t>CNRB0006159</t>
  </si>
  <si>
    <t>Siricilla road</t>
  </si>
  <si>
    <t>ANDB000215</t>
  </si>
  <si>
    <t>UBIN0802158</t>
  </si>
  <si>
    <t>000396</t>
  </si>
  <si>
    <t>IOBA0000396</t>
  </si>
  <si>
    <t>002007</t>
  </si>
  <si>
    <t xml:space="preserve">HDFC0002007 </t>
  </si>
  <si>
    <t>018013</t>
  </si>
  <si>
    <t>TSAB0018013</t>
  </si>
  <si>
    <t>Kamareddy</t>
  </si>
  <si>
    <t>Banswada</t>
  </si>
  <si>
    <t>ANDB0801976</t>
  </si>
  <si>
    <t>UBIN0801976</t>
  </si>
  <si>
    <t>020112</t>
  </si>
  <si>
    <t>SBHY0020112</t>
  </si>
  <si>
    <t>SBIN0020112</t>
  </si>
  <si>
    <t>013513</t>
  </si>
  <si>
    <t>SYNB00013513</t>
  </si>
  <si>
    <t>CNRB0013513</t>
  </si>
  <si>
    <t>013216</t>
  </si>
  <si>
    <t>SBHY0013216</t>
  </si>
  <si>
    <t>SBIN0013216</t>
  </si>
  <si>
    <t>002672</t>
  </si>
  <si>
    <t>ANDB0002672</t>
  </si>
  <si>
    <t>UBIN0002672</t>
  </si>
  <si>
    <t>Medak</t>
  </si>
  <si>
    <t>APGV0008139</t>
  </si>
  <si>
    <t>ANDB0001405</t>
  </si>
  <si>
    <t>UBIN0814059</t>
  </si>
  <si>
    <t>00M026</t>
  </si>
  <si>
    <t>IDIB000M026</t>
  </si>
  <si>
    <t>SBHY0020274</t>
  </si>
  <si>
    <t>SBIN0020274</t>
  </si>
  <si>
    <t>IOBA0002492</t>
  </si>
  <si>
    <t>TSAB0017008</t>
  </si>
  <si>
    <t>Toopran</t>
  </si>
  <si>
    <t>Tprn</t>
  </si>
  <si>
    <t>APGV0008168</t>
  </si>
  <si>
    <t>SBHY0006649</t>
  </si>
  <si>
    <t>SBIN0006649</t>
  </si>
  <si>
    <t>UBIN0901083</t>
  </si>
  <si>
    <t>TSAB0017018</t>
  </si>
  <si>
    <t>Ramayampet</t>
  </si>
  <si>
    <t>APGV0008158</t>
  </si>
  <si>
    <t>SBHY0020504</t>
  </si>
  <si>
    <t>SBIN0020504</t>
  </si>
  <si>
    <t>TSAB0017013</t>
  </si>
  <si>
    <t>UBIN0814814</t>
  </si>
  <si>
    <t>Narsapur</t>
  </si>
  <si>
    <t>APGV0008161</t>
  </si>
  <si>
    <t>SBHY00004720</t>
  </si>
  <si>
    <t>UBIN0817333</t>
  </si>
  <si>
    <t>TSAB0017010</t>
  </si>
  <si>
    <t>SBIN0020105</t>
  </si>
  <si>
    <t>Narayanpet</t>
  </si>
  <si>
    <t>APGV0007171</t>
  </si>
  <si>
    <t>CNRB0001407</t>
  </si>
  <si>
    <t>ANDB0000870</t>
  </si>
  <si>
    <t>UBIN0808709</t>
  </si>
  <si>
    <t>SBIN0003751</t>
  </si>
  <si>
    <t>SBIN0020186</t>
  </si>
  <si>
    <t>Makthal</t>
  </si>
  <si>
    <t>MAKTHAL</t>
  </si>
  <si>
    <t>SBHY0020197</t>
  </si>
  <si>
    <t>SBIN0020197</t>
  </si>
  <si>
    <t>MAKTHAL ADB</t>
  </si>
  <si>
    <t>SBIN0005874</t>
  </si>
  <si>
    <t>APGV0007190</t>
  </si>
  <si>
    <t>ANDB0001289</t>
  </si>
  <si>
    <t>UBIN0812897</t>
  </si>
  <si>
    <t>TSAB0014014</t>
  </si>
  <si>
    <t>Kosgi</t>
  </si>
  <si>
    <t>KOSGI</t>
  </si>
  <si>
    <t>SBIN0020196</t>
  </si>
  <si>
    <t>APGV0007131</t>
  </si>
  <si>
    <t>Adilabad</t>
  </si>
  <si>
    <t>ANDB0000022</t>
  </si>
  <si>
    <t>TSAB0019012</t>
  </si>
  <si>
    <t>Bank of Maharastra</t>
  </si>
  <si>
    <t>MAHB0000433</t>
  </si>
  <si>
    <t>IDIB000A139</t>
  </si>
  <si>
    <t>SYNB0003101</t>
  </si>
  <si>
    <t>CNRB0013101</t>
  </si>
  <si>
    <t>UBIN0532797</t>
  </si>
  <si>
    <t>Main</t>
  </si>
  <si>
    <t>CC</t>
  </si>
  <si>
    <t>MCA</t>
  </si>
  <si>
    <t>Brahmanwada</t>
  </si>
  <si>
    <t>Ramnagar</t>
  </si>
  <si>
    <t>Anukunta</t>
  </si>
  <si>
    <t>SBIN0020427</t>
  </si>
  <si>
    <t>BARB0ADILAB</t>
  </si>
  <si>
    <t>HDFC0001621</t>
  </si>
  <si>
    <t>MAIN</t>
  </si>
  <si>
    <t>SBIN0006644</t>
  </si>
  <si>
    <t>Adibatla</t>
  </si>
  <si>
    <t>SBIN0007538</t>
  </si>
  <si>
    <t>Bongloor</t>
  </si>
  <si>
    <t>SBIN0021069</t>
  </si>
  <si>
    <t>Kongarakalan</t>
  </si>
  <si>
    <t>SBIN0020525</t>
  </si>
  <si>
    <t>Amangal</t>
  </si>
  <si>
    <t xml:space="preserve">Andhra Pradesh Grameena Vikas Bank </t>
  </si>
  <si>
    <t>APGV0007143</t>
  </si>
  <si>
    <t>SBIN0020463</t>
  </si>
  <si>
    <t>ANDB0001453</t>
  </si>
  <si>
    <t>UBIN0814539</t>
  </si>
  <si>
    <t>Badangpet</t>
  </si>
  <si>
    <t>Gurramguda</t>
  </si>
  <si>
    <t>VJGRGU</t>
  </si>
  <si>
    <t>VJIB0004184</t>
  </si>
  <si>
    <t>BARB0VJGRGU</t>
  </si>
  <si>
    <t>Pahadisharief</t>
  </si>
  <si>
    <t>00P179</t>
  </si>
  <si>
    <t>IDIB000P179</t>
  </si>
  <si>
    <t>Balapur</t>
  </si>
  <si>
    <t>Ragannaguda</t>
  </si>
  <si>
    <t>Telangana State Cooperative Apex Bank (TSCAB)</t>
  </si>
  <si>
    <t>TSAB0000143</t>
  </si>
  <si>
    <t>Meerpet</t>
  </si>
  <si>
    <t>TSAB0000142</t>
  </si>
  <si>
    <t>ANDB0002976</t>
  </si>
  <si>
    <t>UBIN0829765</t>
  </si>
  <si>
    <t>ANDB0001722</t>
  </si>
  <si>
    <t>UBIN0817228</t>
  </si>
  <si>
    <t>Nadargul</t>
  </si>
  <si>
    <t>ANDB0001422</t>
  </si>
  <si>
    <t>UBIN0814221</t>
  </si>
  <si>
    <t>Bandlaguda Jagir</t>
  </si>
  <si>
    <t>CNRB0013057</t>
  </si>
  <si>
    <t>00H603</t>
  </si>
  <si>
    <t>IDIB000H603</t>
  </si>
  <si>
    <t>BUDVEL</t>
  </si>
  <si>
    <t>SBIN0012818</t>
  </si>
  <si>
    <t>KISMATHPUR</t>
  </si>
  <si>
    <t>SBIN0021608</t>
  </si>
  <si>
    <t>NIRD X ROAD</t>
  </si>
  <si>
    <t>SBIN0020378</t>
  </si>
  <si>
    <t>BANDLAGUDA</t>
  </si>
  <si>
    <t>Ibrahimpatnam</t>
  </si>
  <si>
    <t>CNRB0004168</t>
  </si>
  <si>
    <t>Sneha Mahila Bank</t>
  </si>
  <si>
    <t>MACS15006</t>
  </si>
  <si>
    <t>SBIN0020090</t>
  </si>
  <si>
    <t>Jalapally</t>
  </si>
  <si>
    <t>Jalpally</t>
  </si>
  <si>
    <t>CNRB0006292</t>
  </si>
  <si>
    <t>Sri Ram colony</t>
  </si>
  <si>
    <t>SBIN0021458</t>
  </si>
  <si>
    <t>Kothuru</t>
  </si>
  <si>
    <t>Kothur</t>
  </si>
  <si>
    <t>APGV0007166</t>
  </si>
  <si>
    <t>SBIN0021180</t>
  </si>
  <si>
    <t>SBIN0021583</t>
  </si>
  <si>
    <t>UBIN0812315</t>
  </si>
  <si>
    <t>Manikonda</t>
  </si>
  <si>
    <t>Tolichowki</t>
  </si>
  <si>
    <t>TSAB0000131</t>
  </si>
  <si>
    <t>CNRB0004524</t>
  </si>
  <si>
    <t>Narsingi</t>
  </si>
  <si>
    <t>SYNB0003021</t>
  </si>
  <si>
    <t>CNRB0013021</t>
  </si>
  <si>
    <t>SYNB0003091</t>
  </si>
  <si>
    <t>CNRB0013091</t>
  </si>
  <si>
    <t>SYNB003314</t>
  </si>
  <si>
    <t>CNRB0013314</t>
  </si>
  <si>
    <t>Jillelguda</t>
  </si>
  <si>
    <t>SBIN0018182</t>
  </si>
  <si>
    <t>ANDB0001341</t>
  </si>
  <si>
    <t>UBIN0813419</t>
  </si>
  <si>
    <t>KOKAPET</t>
  </si>
  <si>
    <t>ANDB0000643</t>
  </si>
  <si>
    <t>UBIN0806439</t>
  </si>
  <si>
    <t>NARSINGI</t>
  </si>
  <si>
    <t>MANCHIREVULA</t>
  </si>
  <si>
    <t>CNRB0013097</t>
  </si>
  <si>
    <t>Peddaamberpet</t>
  </si>
  <si>
    <t>Kuntloor</t>
  </si>
  <si>
    <t>SYNB0003308</t>
  </si>
  <si>
    <t>CNRB0013308</t>
  </si>
  <si>
    <t>SYNB0003098</t>
  </si>
  <si>
    <t>CNRB0013098</t>
  </si>
  <si>
    <t>Batasingaram</t>
  </si>
  <si>
    <t>CBIN0281928</t>
  </si>
  <si>
    <t>Hayathnagar</t>
  </si>
  <si>
    <t>CNRB0013315</t>
  </si>
  <si>
    <t>Shadnagar</t>
  </si>
  <si>
    <t>Chatanpally</t>
  </si>
  <si>
    <t>APGV0007183</t>
  </si>
  <si>
    <t>APGV0007138</t>
  </si>
  <si>
    <t>SHADNA</t>
  </si>
  <si>
    <t>BARB0SHADNA</t>
  </si>
  <si>
    <t>CNRB0000843</t>
  </si>
  <si>
    <t>Farooq Nagar</t>
  </si>
  <si>
    <t>SBIN0020199</t>
  </si>
  <si>
    <t>ANDB0001097</t>
  </si>
  <si>
    <t>UBIN0810995</t>
  </si>
  <si>
    <t>Shamshabad</t>
  </si>
  <si>
    <t>VJSBAD</t>
  </si>
  <si>
    <t>VJIB0004094</t>
  </si>
  <si>
    <t>BARBOVJSBAD</t>
  </si>
  <si>
    <t>CNRB0003002</t>
  </si>
  <si>
    <t>CORP0001387</t>
  </si>
  <si>
    <t>UBIN0901077</t>
  </si>
  <si>
    <t>ANDB0001410</t>
  </si>
  <si>
    <t>UBIN0814105</t>
  </si>
  <si>
    <t>Shankarpally</t>
  </si>
  <si>
    <t>SBIN0020966</t>
  </si>
  <si>
    <t>Singapur</t>
  </si>
  <si>
    <t>CORP000137</t>
  </si>
  <si>
    <t>UBIN0901377</t>
  </si>
  <si>
    <t>ANDB0001393</t>
  </si>
  <si>
    <t>UBIN0813931</t>
  </si>
  <si>
    <t>Thukkuguda</t>
  </si>
  <si>
    <t>Mankhal</t>
  </si>
  <si>
    <t>SYNB0003075</t>
  </si>
  <si>
    <t>CNRB0013075</t>
  </si>
  <si>
    <t>Ravirayal</t>
  </si>
  <si>
    <t>SBIN0021604</t>
  </si>
  <si>
    <t>Turkayamjal</t>
  </si>
  <si>
    <t>Koheda</t>
  </si>
  <si>
    <t>SYNB0003080</t>
  </si>
  <si>
    <t>CNRB0013080</t>
  </si>
  <si>
    <t>Manneguda</t>
  </si>
  <si>
    <t>SYNB0003099</t>
  </si>
  <si>
    <t>CNRB0013099</t>
  </si>
  <si>
    <t>Munaganoor</t>
  </si>
  <si>
    <t>ANDB0001245</t>
  </si>
  <si>
    <t>UBIN0812455</t>
  </si>
  <si>
    <t>ANDB0001246</t>
  </si>
  <si>
    <t>UBIN0812463</t>
  </si>
  <si>
    <t>Rangareddy</t>
  </si>
  <si>
    <t>Suryapet</t>
  </si>
  <si>
    <t>Thalla Gadda</t>
  </si>
  <si>
    <t>APGV0006323</t>
  </si>
  <si>
    <t xml:space="preserve">Suryapet </t>
  </si>
  <si>
    <t>SURYAP</t>
  </si>
  <si>
    <t>BARBOSURYAP</t>
  </si>
  <si>
    <t>MAHB0001509</t>
  </si>
  <si>
    <t xml:space="preserve">Canara Bank </t>
  </si>
  <si>
    <t>CNRB0000692</t>
  </si>
  <si>
    <t>CNRB0006143</t>
  </si>
  <si>
    <t>CBIN0284816</t>
  </si>
  <si>
    <t>HDFC0001637</t>
  </si>
  <si>
    <t>IDIB000529</t>
  </si>
  <si>
    <t>IOBA0003650</t>
  </si>
  <si>
    <t>ORBC0101552</t>
  </si>
  <si>
    <t>SBIN0020248</t>
  </si>
  <si>
    <t>Chivemula</t>
  </si>
  <si>
    <t>SBIN0020643</t>
  </si>
  <si>
    <t xml:space="preserve">Kuda Kuda </t>
  </si>
  <si>
    <t>SBIN0021991</t>
  </si>
  <si>
    <t>SBIN0006316</t>
  </si>
  <si>
    <t>OBS Branch</t>
  </si>
  <si>
    <t>SBIN0020176</t>
  </si>
  <si>
    <t>AB,KK Road</t>
  </si>
  <si>
    <t>UBIN0818135</t>
  </si>
  <si>
    <t>AB,MG Road</t>
  </si>
  <si>
    <t>AB. Branch</t>
  </si>
  <si>
    <t>ANDB0000518</t>
  </si>
  <si>
    <t>Corp. Bank</t>
  </si>
  <si>
    <t>UBIN0912263</t>
  </si>
  <si>
    <t>Kodada</t>
  </si>
  <si>
    <t>APGV0006224</t>
  </si>
  <si>
    <t>KMM X ROAD</t>
  </si>
  <si>
    <t>APGV0006280</t>
  </si>
  <si>
    <t>KKG ROAD</t>
  </si>
  <si>
    <t>APGV0006296</t>
  </si>
  <si>
    <t>KODADA</t>
  </si>
  <si>
    <t>BKID0005742</t>
  </si>
  <si>
    <t>CNRB0006059</t>
  </si>
  <si>
    <t>CBIN0285015</t>
  </si>
  <si>
    <t>SBIN0006315</t>
  </si>
  <si>
    <t>GP COMPLEX</t>
  </si>
  <si>
    <t>SBIN0020181</t>
  </si>
  <si>
    <t>SBIN0021198</t>
  </si>
  <si>
    <t>TAMMARA BANDA PALEM</t>
  </si>
  <si>
    <t>SBIN0021534</t>
  </si>
  <si>
    <t>UBIN0803294</t>
  </si>
  <si>
    <t>UBIN0819476</t>
  </si>
  <si>
    <t>KOMARABANDA</t>
  </si>
  <si>
    <t>UBIN0825344</t>
  </si>
  <si>
    <t>NEAR SRINIVASA THEATRE ROAD</t>
  </si>
  <si>
    <t>UBIN0917311</t>
  </si>
  <si>
    <t>Huzurnagar</t>
  </si>
  <si>
    <t>SBHY0020180</t>
  </si>
  <si>
    <t>SBIN0020180</t>
  </si>
  <si>
    <t>ANDB0000209</t>
  </si>
  <si>
    <t>UBIN0802093</t>
  </si>
  <si>
    <t>APGV0006246</t>
  </si>
  <si>
    <t>APGV0006315</t>
  </si>
  <si>
    <t>HDFC0003016</t>
  </si>
  <si>
    <t>Thirumalagiri</t>
  </si>
  <si>
    <t>UBIN0821438</t>
  </si>
  <si>
    <t>SBIN0020836</t>
  </si>
  <si>
    <t>APGV0006212</t>
  </si>
  <si>
    <t xml:space="preserve">Nereducherla </t>
  </si>
  <si>
    <t>Nereducherla</t>
  </si>
  <si>
    <t>SBIN0020323</t>
  </si>
  <si>
    <t>APGV0006232</t>
  </si>
  <si>
    <t>Sircilla</t>
  </si>
  <si>
    <t>SBHY0020140</t>
  </si>
  <si>
    <t>SBIN0020140</t>
  </si>
  <si>
    <t>ANDB0000528</t>
  </si>
  <si>
    <t>UBIN0805289</t>
  </si>
  <si>
    <t>ANDB0002744</t>
  </si>
  <si>
    <t>UBIN0827444</t>
  </si>
  <si>
    <t>APBL0020024</t>
  </si>
  <si>
    <t>TSAB0020024</t>
  </si>
  <si>
    <t>APBL0020023</t>
  </si>
  <si>
    <t>TSAB0020023</t>
  </si>
  <si>
    <t>HDFC0CTGCUB</t>
  </si>
  <si>
    <t>HDFC0001982</t>
  </si>
  <si>
    <t>Vemulawada</t>
  </si>
  <si>
    <t>ANDB0000623</t>
  </si>
  <si>
    <t>UBIN0806234</t>
  </si>
  <si>
    <t>SBHY0020147</t>
  </si>
  <si>
    <t>SBIN0020147</t>
  </si>
  <si>
    <t>Siddipet</t>
  </si>
  <si>
    <t>UBIN0805246</t>
  </si>
  <si>
    <t>Main Siddipet</t>
  </si>
  <si>
    <t>APGV0008159</t>
  </si>
  <si>
    <t>BKID0005721</t>
  </si>
  <si>
    <t>CBIN0283358</t>
  </si>
  <si>
    <t>Narsapoor X Road</t>
  </si>
  <si>
    <t>UBIN0930695</t>
  </si>
  <si>
    <t>HDFC0001634</t>
  </si>
  <si>
    <t>SBIN0005881</t>
  </si>
  <si>
    <t>TSAB0017017</t>
  </si>
  <si>
    <t>Subhash Road Siddipet</t>
  </si>
  <si>
    <t>TSAB0017039</t>
  </si>
  <si>
    <t>BARB0SIDDIP</t>
  </si>
  <si>
    <t>Dubbak</t>
  </si>
  <si>
    <t>SBIN0020275</t>
  </si>
  <si>
    <t>APGV0008106</t>
  </si>
  <si>
    <t>Chittapur</t>
  </si>
  <si>
    <t>APGV0008130</t>
  </si>
  <si>
    <t>TSAB0017004</t>
  </si>
  <si>
    <t>Gajwel</t>
  </si>
  <si>
    <t>GAJWEL ADB</t>
  </si>
  <si>
    <t>SBIN0006221</t>
  </si>
  <si>
    <t>Pregnapur</t>
  </si>
  <si>
    <t xml:space="preserve"> APGV0008119</t>
  </si>
  <si>
    <t>APGV0008160</t>
  </si>
  <si>
    <t>Thoopran Road</t>
  </si>
  <si>
    <t>APGV0008186</t>
  </si>
  <si>
    <t>ANDB0001574</t>
  </si>
  <si>
    <t>UBIN0815748</t>
  </si>
  <si>
    <t>Cherial</t>
  </si>
  <si>
    <t>SBIN0007082</t>
  </si>
  <si>
    <t>Husnabad</t>
  </si>
  <si>
    <t>UBIN0811131</t>
  </si>
  <si>
    <t>UCBA0000700</t>
  </si>
  <si>
    <t>SBIN0021135</t>
  </si>
  <si>
    <t>TSAB0020009</t>
  </si>
  <si>
    <t>HDFC0004170</t>
  </si>
  <si>
    <t>Yadadri Bhuvanagiri</t>
  </si>
  <si>
    <t>Bhongir</t>
  </si>
  <si>
    <t>APGV0006269</t>
  </si>
  <si>
    <t>Jegdevpur Road</t>
  </si>
  <si>
    <t>APGV0006283</t>
  </si>
  <si>
    <t>000658</t>
  </si>
  <si>
    <t>CNRB0000658</t>
  </si>
  <si>
    <t>023004</t>
  </si>
  <si>
    <t>TSAB0023004</t>
  </si>
  <si>
    <t>HDFC0001635</t>
  </si>
  <si>
    <t>020173</t>
  </si>
  <si>
    <t>SBIN0020173</t>
  </si>
  <si>
    <t>ANDB0000061</t>
  </si>
  <si>
    <t>UBIN0800619</t>
  </si>
  <si>
    <t>Alair</t>
  </si>
  <si>
    <t>APGV0006227</t>
  </si>
  <si>
    <t>020177</t>
  </si>
  <si>
    <t>SBIN0020177</t>
  </si>
  <si>
    <t>Choutuppal</t>
  </si>
  <si>
    <t>APGV0006275</t>
  </si>
  <si>
    <t>021183</t>
  </si>
  <si>
    <t>SBIN0021183</t>
  </si>
  <si>
    <t>002705</t>
  </si>
  <si>
    <t>SBIN0002705</t>
  </si>
  <si>
    <t>812650</t>
  </si>
  <si>
    <t>ANDB0001265</t>
  </si>
  <si>
    <t>UBIN0812650</t>
  </si>
  <si>
    <t>931400</t>
  </si>
  <si>
    <t>PUNB0931400</t>
  </si>
  <si>
    <t>Mothkur</t>
  </si>
  <si>
    <t>APGV0006203</t>
  </si>
  <si>
    <t>020296</t>
  </si>
  <si>
    <t>SBIN0020296</t>
  </si>
  <si>
    <t>Pochampally</t>
  </si>
  <si>
    <t>APGV0006211</t>
  </si>
  <si>
    <t>001865</t>
  </si>
  <si>
    <t>CNRB0001865</t>
  </si>
  <si>
    <t>021140</t>
  </si>
  <si>
    <t>SBIN0021140</t>
  </si>
  <si>
    <t>Yadagirigutta</t>
  </si>
  <si>
    <t>APGV0006216</t>
  </si>
  <si>
    <t>280845</t>
  </si>
  <si>
    <t>CBIN0280845</t>
  </si>
  <si>
    <t>00Y011</t>
  </si>
  <si>
    <t>IDIB000Y011</t>
  </si>
  <si>
    <t>828092</t>
  </si>
  <si>
    <t>UBIN0828092</t>
  </si>
  <si>
    <t>Mancherial</t>
  </si>
  <si>
    <t>APBL0019013</t>
  </si>
  <si>
    <t>J.B</t>
  </si>
  <si>
    <t>ANDB0001486</t>
  </si>
  <si>
    <t>UBIN0814865</t>
  </si>
  <si>
    <t>ANDB0000363</t>
  </si>
  <si>
    <t>UBIN0803634</t>
  </si>
  <si>
    <t>00M211</t>
  </si>
  <si>
    <t>IDIB000M211</t>
  </si>
  <si>
    <t>Garmilla</t>
  </si>
  <si>
    <t>SBIN0020744</t>
  </si>
  <si>
    <t>Reddy Colony</t>
  </si>
  <si>
    <t>SBIN0020124</t>
  </si>
  <si>
    <t>ACC</t>
  </si>
  <si>
    <t>SBIN0020912</t>
  </si>
  <si>
    <t>SBIN0006267</t>
  </si>
  <si>
    <t>SBIN00RRDCGB</t>
  </si>
  <si>
    <t>Sri Sri nagar</t>
  </si>
  <si>
    <t>Medariwada</t>
  </si>
  <si>
    <t>Doragaripalli- Hamaliwada</t>
  </si>
  <si>
    <t>PUNB0878800</t>
  </si>
  <si>
    <t>IOBA0002599</t>
  </si>
  <si>
    <t>SYNB0003103</t>
  </si>
  <si>
    <t>HDFC0000743</t>
  </si>
  <si>
    <t>MANADI</t>
  </si>
  <si>
    <t>BARB0MANADI</t>
  </si>
  <si>
    <t>Mandamarri</t>
  </si>
  <si>
    <t>Kalyanikhani</t>
  </si>
  <si>
    <t>ANDB0000803</t>
  </si>
  <si>
    <t>UBIN0808032</t>
  </si>
  <si>
    <t>SBHY0020909</t>
  </si>
  <si>
    <t>SBIN0020909</t>
  </si>
  <si>
    <t>Yapal</t>
  </si>
  <si>
    <t>SBHY0020799</t>
  </si>
  <si>
    <t>SBIN0020799</t>
  </si>
  <si>
    <t>RRDCGB</t>
  </si>
  <si>
    <t>Bellampally</t>
  </si>
  <si>
    <t>SBIN0020120</t>
  </si>
  <si>
    <t>ANDB0000068</t>
  </si>
  <si>
    <t>UBIN0800686</t>
  </si>
  <si>
    <t>019004</t>
  </si>
  <si>
    <t>APBL0019004</t>
  </si>
  <si>
    <t>Naspur</t>
  </si>
  <si>
    <t>Seetharampalli</t>
  </si>
  <si>
    <t>Napsur</t>
  </si>
  <si>
    <t>ANDB0000878</t>
  </si>
  <si>
    <t>UBIN0808784</t>
  </si>
  <si>
    <t>Chennur</t>
  </si>
  <si>
    <t>SBHY0020128</t>
  </si>
  <si>
    <t>SBIN0020128</t>
  </si>
  <si>
    <t>ANDB0000098</t>
  </si>
  <si>
    <t>UBIN0800988</t>
  </si>
  <si>
    <t xml:space="preserve">Mancherial </t>
  </si>
  <si>
    <t xml:space="preserve">Kyathanpally </t>
  </si>
  <si>
    <t>Ramakrishna pur</t>
  </si>
  <si>
    <t>ANDB00004886</t>
  </si>
  <si>
    <t>UBIN0804886</t>
  </si>
  <si>
    <t>LUXETTIPET</t>
  </si>
  <si>
    <t>SBIN0RRDCB</t>
  </si>
  <si>
    <t>SBIN020130</t>
  </si>
  <si>
    <t>ADB UTHKOOR</t>
  </si>
  <si>
    <t>SBIN020386</t>
  </si>
  <si>
    <t>Bhadradri Kothagudem</t>
  </si>
  <si>
    <t>Kothagudem</t>
  </si>
  <si>
    <t>000464</t>
  </si>
  <si>
    <t>IOBA0000464</t>
  </si>
  <si>
    <t>SCCL</t>
  </si>
  <si>
    <t xml:space="preserve">001254 </t>
  </si>
  <si>
    <t>IOBA0001254</t>
  </si>
  <si>
    <t>004168</t>
  </si>
  <si>
    <t>APGV0004168</t>
  </si>
  <si>
    <t>Ramavaram</t>
  </si>
  <si>
    <t>004164</t>
  </si>
  <si>
    <t>APGV0004164</t>
  </si>
  <si>
    <t>Ganesh tample</t>
  </si>
  <si>
    <t>011085</t>
  </si>
  <si>
    <t>SBHY0011085</t>
  </si>
  <si>
    <t>SBIN0011085</t>
  </si>
  <si>
    <t>020160</t>
  </si>
  <si>
    <t>SBHY0020160</t>
  </si>
  <si>
    <t>SBIN0020160</t>
  </si>
  <si>
    <t>Post office</t>
  </si>
  <si>
    <t>020905</t>
  </si>
  <si>
    <t>SBHY0020905</t>
  </si>
  <si>
    <t>SBIN0020905</t>
  </si>
  <si>
    <t xml:space="preserve">KOTHAG </t>
  </si>
  <si>
    <t>BARB0KOTHAG </t>
  </si>
  <si>
    <t xml:space="preserve">Bhadradri Kothagudem </t>
  </si>
  <si>
    <t xml:space="preserve">Manuguru </t>
  </si>
  <si>
    <t>808539</t>
  </si>
  <si>
    <t>ANDB0000456</t>
  </si>
  <si>
    <t>UBIN0808539</t>
  </si>
  <si>
    <t>SBHY0020514</t>
  </si>
  <si>
    <t>SBIN0020514</t>
  </si>
  <si>
    <t>004144</t>
  </si>
  <si>
    <t>SBI00RRAPGB</t>
  </si>
  <si>
    <t>APGV0004144</t>
  </si>
  <si>
    <t>004198</t>
  </si>
  <si>
    <t>APGV0004198</t>
  </si>
  <si>
    <t>804568</t>
  </si>
  <si>
    <t>UBIN0804568</t>
  </si>
  <si>
    <t>SBHY0020165</t>
  </si>
  <si>
    <t>SBIN0020165</t>
  </si>
  <si>
    <t>Kinnerasani</t>
  </si>
  <si>
    <t>SBHY0020586</t>
  </si>
  <si>
    <t>SBIN0020586</t>
  </si>
  <si>
    <t>004115</t>
  </si>
  <si>
    <t>APGV0004115</t>
  </si>
  <si>
    <t>Nava Bharath</t>
  </si>
  <si>
    <t>004199</t>
  </si>
  <si>
    <t>APGV0004199</t>
  </si>
  <si>
    <t>Dpet X Roads</t>
  </si>
  <si>
    <t>004174</t>
  </si>
  <si>
    <t>APGV0004174</t>
  </si>
  <si>
    <t>Yellandu</t>
  </si>
  <si>
    <t>SBHY0020162</t>
  </si>
  <si>
    <t>SBIN0020162</t>
  </si>
  <si>
    <t>Sudimalla</t>
  </si>
  <si>
    <t>SBHY0020414</t>
  </si>
  <si>
    <t>SBIN0020414</t>
  </si>
  <si>
    <t>ANDB0000653</t>
  </si>
  <si>
    <t>UBIN0806536</t>
  </si>
  <si>
    <t>004160</t>
  </si>
  <si>
    <t>SBIN00RRAPGV</t>
  </si>
  <si>
    <t>APGV0004160</t>
  </si>
  <si>
    <t>Jagadambha Center</t>
  </si>
  <si>
    <t>004189</t>
  </si>
  <si>
    <t>APGV0004189</t>
  </si>
  <si>
    <t>Hyderabad Road</t>
  </si>
  <si>
    <t>Narsampet</t>
  </si>
  <si>
    <t>Warangal</t>
  </si>
  <si>
    <t>Wardhannapet</t>
  </si>
  <si>
    <t xml:space="preserve">Khammam </t>
  </si>
  <si>
    <t xml:space="preserve">State Bank of India </t>
  </si>
  <si>
    <t>Luxettipet</t>
  </si>
  <si>
    <t>Rajanna Sircilla</t>
  </si>
  <si>
    <t xml:space="preserve">Sircilla </t>
  </si>
  <si>
    <t>UCO Bank</t>
  </si>
  <si>
    <t>Gopal Nagar, Sircilla</t>
  </si>
  <si>
    <t>Achampet ADB</t>
  </si>
  <si>
    <t>Cheriyal ADB</t>
  </si>
  <si>
    <t>Karimnagar</t>
  </si>
  <si>
    <t>BHAGATNAGAR</t>
  </si>
  <si>
    <t>ANDB0001591</t>
  </si>
  <si>
    <t>UBIN0815918</t>
  </si>
  <si>
    <t>BUSSTATION COMPLEX</t>
  </si>
  <si>
    <t>ANDB0000736</t>
  </si>
  <si>
    <t>UBIN0807362</t>
  </si>
  <si>
    <t>COLLECTORATE ROAD</t>
  </si>
  <si>
    <t>ANDB0001336</t>
  </si>
  <si>
    <t>UBIN0813362</t>
  </si>
  <si>
    <t>KAMAN</t>
  </si>
  <si>
    <t>ANDB0001123</t>
  </si>
  <si>
    <t>UBIN0811238</t>
  </si>
  <si>
    <t>KARIMNAGAR MAIN BRANCH</t>
  </si>
  <si>
    <t>ANDB0000306</t>
  </si>
  <si>
    <t>UBIN0803065</t>
  </si>
  <si>
    <t>Kothirampur</t>
  </si>
  <si>
    <t>ANDB0002215</t>
  </si>
  <si>
    <t>UBIN0822159</t>
  </si>
  <si>
    <t>Mankammathota</t>
  </si>
  <si>
    <t>ANDB0001478</t>
  </si>
  <si>
    <t>UBIN0814784</t>
  </si>
  <si>
    <t>Seetharampur</t>
  </si>
  <si>
    <t>ANDB0002317</t>
  </si>
  <si>
    <t>UBIN0823171</t>
  </si>
  <si>
    <t>ST.JOHN'S SCHOOL</t>
  </si>
  <si>
    <t>ANDB0001048</t>
  </si>
  <si>
    <t>UBIN0810487</t>
  </si>
  <si>
    <t>VAVILALAPALLY</t>
  </si>
  <si>
    <t>ANDB0001583</t>
  </si>
  <si>
    <t>UBIN0815137</t>
  </si>
  <si>
    <t>Alugunoor</t>
  </si>
  <si>
    <t>ANDB0002511</t>
  </si>
  <si>
    <t>UBIN0825115</t>
  </si>
  <si>
    <t>NEW Branch</t>
  </si>
  <si>
    <t>UBIN0561002</t>
  </si>
  <si>
    <t>ALUGUNUR</t>
  </si>
  <si>
    <t>DGB730237</t>
  </si>
  <si>
    <t>Bhagyanagar</t>
  </si>
  <si>
    <t>DGB730400</t>
  </si>
  <si>
    <t>Kaman</t>
  </si>
  <si>
    <t>DGB730144</t>
  </si>
  <si>
    <t>DGB730100</t>
  </si>
  <si>
    <t>Malkapur</t>
  </si>
  <si>
    <t>DGB000276</t>
  </si>
  <si>
    <t>Ram Nagar</t>
  </si>
  <si>
    <t>DGB000191</t>
  </si>
  <si>
    <t>Rekurthy</t>
  </si>
  <si>
    <t>DGB730238</t>
  </si>
  <si>
    <t>SAPTHAGIRICOLONY</t>
  </si>
  <si>
    <t>DGB000366</t>
  </si>
  <si>
    <t>Theegalagutapalli</t>
  </si>
  <si>
    <t>DGB000202</t>
  </si>
  <si>
    <t>AREPALLY</t>
  </si>
  <si>
    <t>014238</t>
  </si>
  <si>
    <t>SBIN0014238</t>
  </si>
  <si>
    <t>ASHOK NAGAR</t>
  </si>
  <si>
    <t>020893</t>
  </si>
  <si>
    <t>SBIN0020893</t>
  </si>
  <si>
    <t>022051</t>
  </si>
  <si>
    <t>SBIN0022051</t>
  </si>
  <si>
    <t>COLLECTORATE COMPLEX</t>
  </si>
  <si>
    <t>020606</t>
  </si>
  <si>
    <t>SBIN0020606</t>
  </si>
  <si>
    <t>KAMAN ROAD</t>
  </si>
  <si>
    <t>011087</t>
  </si>
  <si>
    <t>SBIN0011087</t>
  </si>
  <si>
    <t>KARIMNAGAR</t>
  </si>
  <si>
    <t>004903</t>
  </si>
  <si>
    <t>SBIN0004903</t>
  </si>
  <si>
    <t>MAIN BRANCH</t>
  </si>
  <si>
    <t>020134</t>
  </si>
  <si>
    <t>SBIN0020134</t>
  </si>
  <si>
    <t>MANKAMMATHOTA</t>
  </si>
  <si>
    <t>020776</t>
  </si>
  <si>
    <t>SBIN0020776</t>
  </si>
  <si>
    <t>RAMPUR</t>
  </si>
  <si>
    <t>020887</t>
  </si>
  <si>
    <t>SBIN0020887</t>
  </si>
  <si>
    <t>Two Town branch</t>
  </si>
  <si>
    <t>016276</t>
  </si>
  <si>
    <t>SBIN0016276</t>
  </si>
  <si>
    <t>020884</t>
  </si>
  <si>
    <t>SBIN0020884</t>
  </si>
  <si>
    <t>363000</t>
  </si>
  <si>
    <t>PUNB0363000</t>
  </si>
  <si>
    <t>KARIMNAGAR MAIN</t>
  </si>
  <si>
    <t>020001</t>
  </si>
  <si>
    <t>TSAB0020001</t>
  </si>
  <si>
    <t>KOTHIRAMPUR</t>
  </si>
  <si>
    <t>020053</t>
  </si>
  <si>
    <t>TSAB0020053</t>
  </si>
  <si>
    <t>NakaChowrasta</t>
  </si>
  <si>
    <t>020055</t>
  </si>
  <si>
    <t>TSAB0020055</t>
  </si>
  <si>
    <t>SEETHARAMPUR</t>
  </si>
  <si>
    <t>020054</t>
  </si>
  <si>
    <t>TSAB0020054</t>
  </si>
  <si>
    <t>BranchTown</t>
  </si>
  <si>
    <t>020026</t>
  </si>
  <si>
    <t>TSAB0020026</t>
  </si>
  <si>
    <t>ChristianColony</t>
  </si>
  <si>
    <t>020060</t>
  </si>
  <si>
    <t>TSAB0020060</t>
  </si>
  <si>
    <t>Vidhyanagar</t>
  </si>
  <si>
    <t>020040</t>
  </si>
  <si>
    <t>TSAB0020040</t>
  </si>
  <si>
    <t>mankammathota</t>
  </si>
  <si>
    <t>020017</t>
  </si>
  <si>
    <t>TSAB0020017</t>
  </si>
  <si>
    <t>Padmanagar</t>
  </si>
  <si>
    <t>020058</t>
  </si>
  <si>
    <t>TSAB0020058</t>
  </si>
  <si>
    <t>00K021</t>
  </si>
  <si>
    <t>IDIB000K021</t>
  </si>
  <si>
    <t>VIDHYANAGAR</t>
  </si>
  <si>
    <t>00K602</t>
  </si>
  <si>
    <t>IDIB000K602</t>
  </si>
  <si>
    <t>Bhagathnagar</t>
  </si>
  <si>
    <t>004342</t>
  </si>
  <si>
    <t>HDFC0004342</t>
  </si>
  <si>
    <t>KARIMNAGAR - ANDHRA PRADESH</t>
  </si>
  <si>
    <t>000518</t>
  </si>
  <si>
    <t>HDFC0000518</t>
  </si>
  <si>
    <t>KARIM NAGAR</t>
  </si>
  <si>
    <t>283457</t>
  </si>
  <si>
    <t>CBIN0283457</t>
  </si>
  <si>
    <t>013300</t>
  </si>
  <si>
    <t>CNRB0013300</t>
  </si>
  <si>
    <t>013336</t>
  </si>
  <si>
    <t>CNRB0013336</t>
  </si>
  <si>
    <t>KARIMNAGAR A.P.</t>
  </si>
  <si>
    <t>KARIMX</t>
  </si>
  <si>
    <t>BARB0KARIMX</t>
  </si>
  <si>
    <t>Huzurabad</t>
  </si>
  <si>
    <t>SBIN0013335</t>
  </si>
  <si>
    <t>SBIN0020143</t>
  </si>
  <si>
    <t>ANDB0000213</t>
  </si>
  <si>
    <t>UBIN0802131</t>
  </si>
  <si>
    <t>TSAB0020010</t>
  </si>
  <si>
    <t>Jammikunta</t>
  </si>
  <si>
    <t>SBIN0020136</t>
  </si>
  <si>
    <t>Dharmaram</t>
  </si>
  <si>
    <t>SBIN0021675</t>
  </si>
  <si>
    <t>UBIN0802638</t>
  </si>
  <si>
    <t>TSAB0020012</t>
  </si>
  <si>
    <t>Choppadandi</t>
  </si>
  <si>
    <t>UBIN0532827</t>
  </si>
  <si>
    <t>UBIN0810690</t>
  </si>
  <si>
    <t>TSAB0020003</t>
  </si>
  <si>
    <t>Kothapalli</t>
  </si>
  <si>
    <t>UBIN0539872</t>
  </si>
  <si>
    <t>ANDB0000810</t>
  </si>
  <si>
    <t>UBIN0808105</t>
  </si>
  <si>
    <t>Peddapalli</t>
  </si>
  <si>
    <t>ANDB0000448</t>
  </si>
  <si>
    <t>UBIN0804487</t>
  </si>
  <si>
    <t>IDIB000P033</t>
  </si>
  <si>
    <t>TSAB0020021</t>
  </si>
  <si>
    <t>IOBA0002400</t>
  </si>
  <si>
    <t>SBHY0020286</t>
  </si>
  <si>
    <t>SBIN0020286</t>
  </si>
  <si>
    <t>HDFC0004219</t>
  </si>
  <si>
    <t>Bank of Baroda</t>
  </si>
  <si>
    <t>BAR0PEDDAP</t>
  </si>
  <si>
    <t>BARB0PEDDAP </t>
  </si>
  <si>
    <t>Sulthanabad</t>
  </si>
  <si>
    <t>POOSALA</t>
  </si>
  <si>
    <t>SBHY0021316</t>
  </si>
  <si>
    <t>SBIN0021316</t>
  </si>
  <si>
    <t>SULTHANABAD</t>
  </si>
  <si>
    <t>ANDB0001227</t>
  </si>
  <si>
    <t>Manthani</t>
  </si>
  <si>
    <t>SBHY0020433</t>
  </si>
  <si>
    <t>SBIN0020433</t>
  </si>
  <si>
    <t>ANDB0000843</t>
  </si>
  <si>
    <t>UBIN0808431</t>
  </si>
  <si>
    <t>Ramagundam</t>
  </si>
  <si>
    <t>JYOTHINAGAR</t>
  </si>
  <si>
    <t>BKID0008685</t>
  </si>
  <si>
    <t>RAMAGUNDAM</t>
  </si>
  <si>
    <t>HDFC0002084</t>
  </si>
  <si>
    <t>RAMAGUNDAM ntpc</t>
  </si>
  <si>
    <t>SBHY0011086</t>
  </si>
  <si>
    <t>SBIN0011086</t>
  </si>
  <si>
    <t>RAMAGUNDEM BRANCH</t>
  </si>
  <si>
    <t>SBHY0020139</t>
  </si>
  <si>
    <t>SBIN0020139</t>
  </si>
  <si>
    <t>GODAVARIKHANI -- FERTILIZER CITY</t>
  </si>
  <si>
    <t>SBHY0020321</t>
  </si>
  <si>
    <t>SBIN0020321</t>
  </si>
  <si>
    <t>JALLARAM</t>
  </si>
  <si>
    <t>SBHY0020609</t>
  </si>
  <si>
    <t>SBIN0020609</t>
  </si>
  <si>
    <t>GODAVARIKHANI -- SCCL</t>
  </si>
  <si>
    <t>SBHY0020708</t>
  </si>
  <si>
    <t>SBIN0020708</t>
  </si>
  <si>
    <t xml:space="preserve">GODAVARIKHANI </t>
  </si>
  <si>
    <t>MEDIPELLI CHOWRSATHA</t>
  </si>
  <si>
    <t>GODAVARIKHANI</t>
  </si>
  <si>
    <t>ANDB0000157</t>
  </si>
  <si>
    <t>UBIN0801577</t>
  </si>
  <si>
    <t>MAIDPALLI LINGAPURAM</t>
  </si>
  <si>
    <t>ANDB0000890</t>
  </si>
  <si>
    <t>UBIN0808903</t>
  </si>
  <si>
    <t>8INCLINE COLONY (Godavarikhani)</t>
  </si>
  <si>
    <t>ANDB0001167</t>
  </si>
  <si>
    <t>UBIN0811670</t>
  </si>
  <si>
    <t>MARKANDEYACOLONY</t>
  </si>
  <si>
    <t>ANDB0001178</t>
  </si>
  <si>
    <t>UBIN0811785</t>
  </si>
  <si>
    <t>RAMESHNAGAR</t>
  </si>
  <si>
    <t>ANDB0001229</t>
  </si>
  <si>
    <t>UBIN0812293</t>
  </si>
  <si>
    <t>Wanaparthy</t>
  </si>
  <si>
    <t>Amarchintha</t>
  </si>
  <si>
    <t>ANDB0000712</t>
  </si>
  <si>
    <t>UBIN0807125</t>
  </si>
  <si>
    <t>Athmakur</t>
  </si>
  <si>
    <t>APGV0007187</t>
  </si>
  <si>
    <t>SBIN0007081</t>
  </si>
  <si>
    <t>Kothakota</t>
  </si>
  <si>
    <t>APGV0007140</t>
  </si>
  <si>
    <t>SBIN0015884</t>
  </si>
  <si>
    <t>ANDB0000334</t>
  </si>
  <si>
    <t>UBIN0803341</t>
  </si>
  <si>
    <t>Pebbair</t>
  </si>
  <si>
    <t>PEBBAIR</t>
  </si>
  <si>
    <t>SBIN0020983</t>
  </si>
  <si>
    <t>APGV0007176</t>
  </si>
  <si>
    <t>SBIN0020187</t>
  </si>
  <si>
    <t>SBIN0006223</t>
  </si>
  <si>
    <t>SBIN0021611</t>
  </si>
  <si>
    <t>806323</t>
  </si>
  <si>
    <t>ANDB0000632</t>
  </si>
  <si>
    <t>UBIN0806323</t>
  </si>
  <si>
    <t>UCBA0000745</t>
  </si>
  <si>
    <t>APGV0007169</t>
  </si>
  <si>
    <t>APGV0007200</t>
  </si>
  <si>
    <t>Peddapalli ADB</t>
  </si>
  <si>
    <t>Wanaparthy, ADB</t>
  </si>
  <si>
    <t>Nagavaram,Wanaparthy</t>
  </si>
  <si>
    <t>Vikarabad</t>
  </si>
  <si>
    <t>SBIN0020094</t>
  </si>
  <si>
    <t>ANDB0000613</t>
  </si>
  <si>
    <t xml:space="preserve">UBIN0806137 </t>
  </si>
  <si>
    <t xml:space="preserve">CNRB0001091 </t>
  </si>
  <si>
    <t>Vikarabad II</t>
  </si>
  <si>
    <t>SYNB0003095</t>
  </si>
  <si>
    <t>CNRB0013095</t>
  </si>
  <si>
    <t>Yennepally</t>
  </si>
  <si>
    <t xml:space="preserve">HDFC0004206 </t>
  </si>
  <si>
    <t>Tandur</t>
  </si>
  <si>
    <t>SBIN0020086</t>
  </si>
  <si>
    <t>ANDB0000565</t>
  </si>
  <si>
    <t>UBIN0805793</t>
  </si>
  <si>
    <t>DBTAND</t>
  </si>
  <si>
    <t>BKDN0610454</t>
  </si>
  <si>
    <t>BARB0DBTAND</t>
  </si>
  <si>
    <t>Parigi</t>
  </si>
  <si>
    <t>SBIN0020092</t>
  </si>
  <si>
    <t>0817350</t>
  </si>
  <si>
    <t>ANDB0001735</t>
  </si>
  <si>
    <t>UBIN0817350</t>
  </si>
  <si>
    <t>Kodangal</t>
  </si>
  <si>
    <t>SBIN0020192</t>
  </si>
  <si>
    <t>APGV0007136</t>
  </si>
  <si>
    <t>UBIN0808199</t>
  </si>
  <si>
    <t>Manuguru</t>
  </si>
  <si>
    <t>Bandarugudem</t>
  </si>
  <si>
    <t>Samithi Singaram</t>
  </si>
  <si>
    <t>Yellareddy</t>
  </si>
  <si>
    <t>Ibrahimbagh</t>
  </si>
  <si>
    <t>Medchal-Malkajgiri</t>
  </si>
  <si>
    <t>SCB</t>
  </si>
  <si>
    <t>Bowenpally</t>
  </si>
  <si>
    <t>BARB0BOINPA</t>
  </si>
  <si>
    <t>Marredpally</t>
  </si>
  <si>
    <t>BARB0MARRED</t>
  </si>
  <si>
    <t>Vasavinagar</t>
  </si>
  <si>
    <t>008614</t>
  </si>
  <si>
    <t>BKID0008614</t>
  </si>
  <si>
    <t>CNRB0005667</t>
  </si>
  <si>
    <t>Bollaram</t>
  </si>
  <si>
    <t>SYNB0003025</t>
  </si>
  <si>
    <t>CNRB0013025</t>
  </si>
  <si>
    <t>Secunderabad Picket</t>
  </si>
  <si>
    <t>SYNB0003032</t>
  </si>
  <si>
    <t>CNRB0013032</t>
  </si>
  <si>
    <t>Micro Finance Branch Khairathabad, Hyderabad</t>
  </si>
  <si>
    <t>CNRB0003273</t>
  </si>
  <si>
    <t>Cantonment Secunderabad</t>
  </si>
  <si>
    <t>CNRB0002620</t>
  </si>
  <si>
    <t>Secunderabad Marredpally</t>
  </si>
  <si>
    <t>CNRB0000624</t>
  </si>
  <si>
    <t>Central Bank Of India</t>
  </si>
  <si>
    <t>Godrej &amp; Boyce LTD</t>
  </si>
  <si>
    <t>CBIN0283477</t>
  </si>
  <si>
    <t>Diamond Point</t>
  </si>
  <si>
    <t>HDFC0004096</t>
  </si>
  <si>
    <t>West Marredpally</t>
  </si>
  <si>
    <t xml:space="preserve">HDFC0000377 </t>
  </si>
  <si>
    <t>Tirumalagiri  </t>
  </si>
  <si>
    <t>ALLA0212892</t>
  </si>
  <si>
    <t>IDIB000T590</t>
  </si>
  <si>
    <t>Secunderabad</t>
  </si>
  <si>
    <t>018110</t>
  </si>
  <si>
    <t>ORBC0100181</t>
  </si>
  <si>
    <t>PUNB0018110</t>
  </si>
  <si>
    <t>P.G Road</t>
  </si>
  <si>
    <t>SBIN0020311</t>
  </si>
  <si>
    <t>SBIN0020981</t>
  </si>
  <si>
    <t>Mudfort(Secunderabad)</t>
  </si>
  <si>
    <t>SBIN0007111</t>
  </si>
  <si>
    <t>Thirumalgiri</t>
  </si>
  <si>
    <t xml:space="preserve">West Venkatapuram </t>
  </si>
  <si>
    <t>TSAB0000104</t>
  </si>
  <si>
    <t>Lothkunta</t>
  </si>
  <si>
    <t>TSAB0000115</t>
  </si>
  <si>
    <t>ANDB0001378</t>
  </si>
  <si>
    <t>UBIN0813788</t>
  </si>
  <si>
    <t xml:space="preserve">Diamond Point </t>
  </si>
  <si>
    <t>ANDB0001205</t>
  </si>
  <si>
    <t>UBIN0812056</t>
  </si>
  <si>
    <t>ANDB0001425</t>
  </si>
  <si>
    <t>UBIN0814253</t>
  </si>
  <si>
    <t>Tirumalgherry</t>
  </si>
  <si>
    <t>ANDB0001157</t>
  </si>
  <si>
    <t>UBIN0811572</t>
  </si>
  <si>
    <t>Medchal</t>
  </si>
  <si>
    <t>SBIN0020091</t>
  </si>
  <si>
    <t>Dabilpur</t>
  </si>
  <si>
    <t>SBIN0008031</t>
  </si>
  <si>
    <t>IOBA0002177</t>
  </si>
  <si>
    <t>0MACS150001</t>
  </si>
  <si>
    <t>004175</t>
  </si>
  <si>
    <t>CNRB0004175</t>
  </si>
  <si>
    <t>IDIB000M374</t>
  </si>
  <si>
    <t>CORP0000900</t>
  </si>
  <si>
    <t>UBIN0909009</t>
  </si>
  <si>
    <t>VIJB0004102</t>
  </si>
  <si>
    <t>BARB0VJMEDC</t>
  </si>
  <si>
    <t>Dulapalli</t>
  </si>
  <si>
    <t>021070</t>
  </si>
  <si>
    <t>SBIN0021070</t>
  </si>
  <si>
    <t>Bowrampet</t>
  </si>
  <si>
    <t>020437</t>
  </si>
  <si>
    <t>SBIN0020437</t>
  </si>
  <si>
    <t>Nizampet</t>
  </si>
  <si>
    <t>Dammaiguda</t>
  </si>
  <si>
    <t>Cheriyal</t>
  </si>
  <si>
    <t>SBIN0020435</t>
  </si>
  <si>
    <t>Nagaram</t>
  </si>
  <si>
    <t>VJDAMM</t>
  </si>
  <si>
    <t>BARB0VJDAMM</t>
  </si>
  <si>
    <t>Ghatkesar</t>
  </si>
  <si>
    <t>UBIN0532754</t>
  </si>
  <si>
    <t>Pocharam</t>
  </si>
  <si>
    <t>Jodimetla</t>
  </si>
  <si>
    <t>Rampally</t>
  </si>
  <si>
    <t>Narapally</t>
  </si>
  <si>
    <t>CNRB0013317</t>
  </si>
  <si>
    <t>SBIN0021052</t>
  </si>
  <si>
    <t>Peerzideguda</t>
  </si>
  <si>
    <t>ANDB0001180</t>
  </si>
  <si>
    <t>UBIN0811807</t>
  </si>
  <si>
    <t>Uppal</t>
  </si>
  <si>
    <t>001042</t>
  </si>
  <si>
    <t>HDFC0001042</t>
  </si>
  <si>
    <t>SYNB0003088</t>
  </si>
  <si>
    <t>CNRB0013088</t>
  </si>
  <si>
    <t>Gundlapochampally</t>
  </si>
  <si>
    <t>020091</t>
  </si>
  <si>
    <t>MACS150001</t>
  </si>
  <si>
    <t>Kompally</t>
  </si>
  <si>
    <t>Petbesheerabad</t>
  </si>
  <si>
    <t>000195</t>
  </si>
  <si>
    <t>ANDB0000195</t>
  </si>
  <si>
    <t>UBIN0801950</t>
  </si>
  <si>
    <t>Dhulapally</t>
  </si>
  <si>
    <t>002854</t>
  </si>
  <si>
    <t>CNRB0002854</t>
  </si>
  <si>
    <t>BARBOKOMPAL</t>
  </si>
  <si>
    <t>Thumkunta</t>
  </si>
  <si>
    <t>SBIN0020437 </t>
  </si>
  <si>
    <t>006896</t>
  </si>
  <si>
    <t>HDFC0006896</t>
  </si>
  <si>
    <t>Boduppal</t>
  </si>
  <si>
    <t>ANDB0001556</t>
  </si>
  <si>
    <t>UBIN0815560</t>
  </si>
  <si>
    <t>Peerzadiguda</t>
  </si>
  <si>
    <t>Uppal kalyan</t>
  </si>
  <si>
    <t xml:space="preserve">Uppal </t>
  </si>
  <si>
    <t>TSCAB000134</t>
  </si>
  <si>
    <t>SYNB0003062</t>
  </si>
  <si>
    <t>CNRB0013062</t>
  </si>
  <si>
    <t>SBINORRDCGB</t>
  </si>
  <si>
    <t>Jawaharnagar</t>
  </si>
  <si>
    <t>SBIN00020662</t>
  </si>
  <si>
    <t>Balajinagar</t>
  </si>
  <si>
    <t>SYNB0003431</t>
  </si>
  <si>
    <t>Sainikpuri</t>
  </si>
  <si>
    <t>HDFC000126</t>
  </si>
  <si>
    <t>Gundla Pochampally</t>
  </si>
  <si>
    <t xml:space="preserve">Nizampet </t>
  </si>
  <si>
    <t>Dundigal</t>
  </si>
  <si>
    <t xml:space="preserve">HDFC Bank </t>
  </si>
  <si>
    <t>Mahabubabad</t>
  </si>
  <si>
    <t>SBIN0006220</t>
  </si>
  <si>
    <t xml:space="preserve">Mahabubabad </t>
  </si>
  <si>
    <t>ANDB0000367</t>
  </si>
  <si>
    <t>UBIN0803677</t>
  </si>
  <si>
    <t>APGV0005122</t>
  </si>
  <si>
    <t>IDIB000M074</t>
  </si>
  <si>
    <t>TSAB0021010</t>
  </si>
  <si>
    <t>IOBA0000426</t>
  </si>
  <si>
    <t>Dornakal</t>
  </si>
  <si>
    <t xml:space="preserve">Dornakal </t>
  </si>
  <si>
    <t>ANDB0000103</t>
  </si>
  <si>
    <t>UBIN0801038</t>
  </si>
  <si>
    <t>APGV0005159</t>
  </si>
  <si>
    <t>SBIN0020572</t>
  </si>
  <si>
    <t>Thorrur</t>
  </si>
  <si>
    <t xml:space="preserve">Thorrur </t>
  </si>
  <si>
    <t>ANDB0001551</t>
  </si>
  <si>
    <t>UBIN0815519</t>
  </si>
  <si>
    <t>SBIN0020246</t>
  </si>
  <si>
    <t>APGV0005139</t>
  </si>
  <si>
    <t xml:space="preserve">Maripeda </t>
  </si>
  <si>
    <t>Maripeda</t>
  </si>
  <si>
    <t>SBIN0004515</t>
  </si>
  <si>
    <t>APGV0005126</t>
  </si>
  <si>
    <t xml:space="preserve">ADB Mahabubabad </t>
  </si>
  <si>
    <t>Jagtial</t>
  </si>
  <si>
    <t>JAGTIAL Mainbranch</t>
  </si>
  <si>
    <t>ANDB0000258</t>
  </si>
  <si>
    <t>UBIN0802581</t>
  </si>
  <si>
    <t>Vaninagar</t>
  </si>
  <si>
    <t>ANDB0001191</t>
  </si>
  <si>
    <t>UBIN0811912</t>
  </si>
  <si>
    <t>JAGTIAL</t>
  </si>
  <si>
    <t>CBIN0283159</t>
  </si>
  <si>
    <t>Jagitial</t>
  </si>
  <si>
    <t>TSAB0020011</t>
  </si>
  <si>
    <t>-</t>
  </si>
  <si>
    <t>HDFC0001630</t>
  </si>
  <si>
    <t>IOBA0000569</t>
  </si>
  <si>
    <t>ADB JAGTIAL</t>
  </si>
  <si>
    <t>SBIN0005365</t>
  </si>
  <si>
    <t>SBIN0020135</t>
  </si>
  <si>
    <t>Dharur</t>
  </si>
  <si>
    <t>UBIN0537071</t>
  </si>
  <si>
    <t>Dharmapuri</t>
  </si>
  <si>
    <t>SBIN0020141</t>
  </si>
  <si>
    <t>ANDB0001354</t>
  </si>
  <si>
    <t>UBIN0813541</t>
  </si>
  <si>
    <t>Raikal</t>
  </si>
  <si>
    <t>SBIN0020264</t>
  </si>
  <si>
    <t>ANDB0002847</t>
  </si>
  <si>
    <t>UBIN0828475</t>
  </si>
  <si>
    <t>Metpally</t>
  </si>
  <si>
    <t>ANDB0000368</t>
  </si>
  <si>
    <t>UBIN0803685</t>
  </si>
  <si>
    <t>TGB00000177</t>
  </si>
  <si>
    <t>HDFC0002323</t>
  </si>
  <si>
    <t>APBL0020019</t>
  </si>
  <si>
    <t>TSAB0020019</t>
  </si>
  <si>
    <t>020412</t>
  </si>
  <si>
    <t>SBHY0020412</t>
  </si>
  <si>
    <t>SBIN0020412</t>
  </si>
  <si>
    <t>Korutla</t>
  </si>
  <si>
    <t>Koratla</t>
  </si>
  <si>
    <t>SBIN0020137</t>
  </si>
  <si>
    <t>ANDB0000330</t>
  </si>
  <si>
    <t>UBIN0803308</t>
  </si>
  <si>
    <t>UBIN0532819</t>
  </si>
  <si>
    <t>TSAB0020015</t>
  </si>
  <si>
    <t>HDFC0002530</t>
  </si>
  <si>
    <t>ADB Metpally</t>
  </si>
  <si>
    <t>CNRB0013431</t>
  </si>
  <si>
    <t>Hyde Sha Kot</t>
  </si>
  <si>
    <t>Sangareddy</t>
  </si>
  <si>
    <t>Ameenpur</t>
  </si>
  <si>
    <t>Bandamkommu</t>
  </si>
  <si>
    <t>APGV0008202</t>
  </si>
  <si>
    <t>APGV0008180</t>
  </si>
  <si>
    <t>RC Puram</t>
  </si>
  <si>
    <t>ANDB000455</t>
  </si>
  <si>
    <t>UBIN0804550</t>
  </si>
  <si>
    <t>Sadasivpet</t>
  </si>
  <si>
    <t xml:space="preserve">  APGV0008154</t>
  </si>
  <si>
    <t>TSAB0017014</t>
  </si>
  <si>
    <t>SBIN0020099</t>
  </si>
  <si>
    <t xml:space="preserve"> SBIN0006620</t>
  </si>
  <si>
    <t xml:space="preserve"> UBIN0815667</t>
  </si>
  <si>
    <t>Narayankhed</t>
  </si>
  <si>
    <t>APGV0008157</t>
  </si>
  <si>
    <t>SBIN0006675</t>
  </si>
  <si>
    <t>SBHY20104</t>
  </si>
  <si>
    <t>TSAB0017009</t>
  </si>
  <si>
    <t>Andole-Jogipet</t>
  </si>
  <si>
    <t>Post Office Road Branch</t>
  </si>
  <si>
    <t>SBHY0020097</t>
  </si>
  <si>
    <t>SBIN0020097</t>
  </si>
  <si>
    <t>Jogipet</t>
  </si>
  <si>
    <t>APGV0008153</t>
  </si>
  <si>
    <t>TSAB0017006</t>
  </si>
  <si>
    <t>ANDB0001568</t>
  </si>
  <si>
    <t>UBIN0815683</t>
  </si>
  <si>
    <t>APGV0008101</t>
  </si>
  <si>
    <t>Sangareddy Main Branch</t>
  </si>
  <si>
    <t>SBHY0020107</t>
  </si>
  <si>
    <t>SBIN0020107</t>
  </si>
  <si>
    <t>SBIN0003478</t>
  </si>
  <si>
    <t>ANDB0001029</t>
  </si>
  <si>
    <t>UBIN0810291</t>
  </si>
  <si>
    <t>Bypass Road Sangareddy</t>
  </si>
  <si>
    <t>ANDB0002464</t>
  </si>
  <si>
    <t>UBIN0824640</t>
  </si>
  <si>
    <t>CNRB0002986</t>
  </si>
  <si>
    <t>LOCALBRANCHSANGAREDDY</t>
  </si>
  <si>
    <t>TSAB0017015</t>
  </si>
  <si>
    <t>POTHIREDDYPALLY X ROADSSANGAREDDY</t>
  </si>
  <si>
    <t>TSAB0017036</t>
  </si>
  <si>
    <t>HDFC Bank</t>
  </si>
  <si>
    <t>HDFC0000813</t>
  </si>
  <si>
    <t>IDIB000S265</t>
  </si>
  <si>
    <t>UCBA0000510</t>
  </si>
  <si>
    <t>IDA</t>
  </si>
  <si>
    <t>APGV0008164</t>
  </si>
  <si>
    <t xml:space="preserve">Bollaram Village </t>
  </si>
  <si>
    <t>APGV0008193</t>
  </si>
  <si>
    <t>Tellapur</t>
  </si>
  <si>
    <t>APGV0008176</t>
  </si>
  <si>
    <t>Velimela</t>
  </si>
  <si>
    <t>APGV0008194</t>
  </si>
  <si>
    <t>Zaheerabad</t>
  </si>
  <si>
    <t>020101</t>
  </si>
  <si>
    <t>SBHY0020101</t>
  </si>
  <si>
    <t>SBIN0020101</t>
  </si>
  <si>
    <t>007951</t>
  </si>
  <si>
    <t>SBIN0007951</t>
  </si>
  <si>
    <t>008126</t>
  </si>
  <si>
    <t>APGV0008126</t>
  </si>
  <si>
    <t>008174</t>
  </si>
  <si>
    <t>APGV0008174</t>
  </si>
  <si>
    <t>013401</t>
  </si>
  <si>
    <t>SYNB0003401</t>
  </si>
  <si>
    <t>CNRB0013401</t>
  </si>
  <si>
    <t>CBIN0280816</t>
  </si>
  <si>
    <t>001053</t>
  </si>
  <si>
    <t>ANDB0001053</t>
  </si>
  <si>
    <t>UBIN0810533</t>
  </si>
  <si>
    <t>017020</t>
  </si>
  <si>
    <t>TSAB0017020</t>
  </si>
  <si>
    <t>Pasthapur</t>
  </si>
  <si>
    <t xml:space="preserve">021508 </t>
  </si>
  <si>
    <t>SBHY00201508</t>
  </si>
  <si>
    <t>ZAHEER</t>
  </si>
  <si>
    <t>BARB0ZAHEER</t>
  </si>
  <si>
    <t>UBIN0800228</t>
  </si>
  <si>
    <t>019012</t>
  </si>
  <si>
    <t>000433</t>
  </si>
  <si>
    <t>00A139</t>
  </si>
  <si>
    <t>SBIN0020547</t>
  </si>
  <si>
    <t>020547</t>
  </si>
  <si>
    <t>Adilabad-II</t>
  </si>
  <si>
    <t>013101</t>
  </si>
  <si>
    <t>CCI Township Adilabad</t>
  </si>
  <si>
    <t>020427</t>
  </si>
  <si>
    <t>ADILAB</t>
  </si>
  <si>
    <t>001621</t>
  </si>
  <si>
    <t>006644</t>
  </si>
  <si>
    <t>020162</t>
  </si>
  <si>
    <t>020414</t>
  </si>
  <si>
    <t>020514</t>
  </si>
  <si>
    <t>002581</t>
  </si>
  <si>
    <t>020137</t>
  </si>
  <si>
    <t>002011</t>
  </si>
  <si>
    <t>001630</t>
  </si>
  <si>
    <t>020015</t>
  </si>
  <si>
    <t>000569</t>
  </si>
  <si>
    <t>002530</t>
  </si>
  <si>
    <t>005365</t>
  </si>
  <si>
    <t>020135</t>
  </si>
  <si>
    <t>020141</t>
  </si>
  <si>
    <t>020264</t>
  </si>
  <si>
    <t>028475</t>
  </si>
  <si>
    <t>020023</t>
  </si>
  <si>
    <t>000368</t>
  </si>
  <si>
    <t>002323</t>
  </si>
  <si>
    <t>002019</t>
  </si>
  <si>
    <t>002352</t>
  </si>
  <si>
    <t>00J058</t>
  </si>
  <si>
    <t>002354</t>
  </si>
  <si>
    <t>004715</t>
  </si>
  <si>
    <t>021371</t>
  </si>
  <si>
    <t>006641</t>
  </si>
  <si>
    <t>005106</t>
  </si>
  <si>
    <t>009185</t>
  </si>
  <si>
    <t>812901</t>
  </si>
  <si>
    <t>020012</t>
  </si>
  <si>
    <t>004150</t>
  </si>
  <si>
    <t>004155</t>
  </si>
  <si>
    <t>004172</t>
  </si>
  <si>
    <t>004101</t>
  </si>
  <si>
    <t>004185</t>
  </si>
  <si>
    <t>004178</t>
  </si>
  <si>
    <t>004151</t>
  </si>
  <si>
    <t>004176</t>
  </si>
  <si>
    <t>004177</t>
  </si>
  <si>
    <t>004147</t>
  </si>
  <si>
    <t>KHAMMA</t>
  </si>
  <si>
    <t>000775</t>
  </si>
  <si>
    <t>022030</t>
  </si>
  <si>
    <t>020947</t>
  </si>
  <si>
    <t>020324</t>
  </si>
  <si>
    <t>020161</t>
  </si>
  <si>
    <t>012906</t>
  </si>
  <si>
    <t>807508</t>
  </si>
  <si>
    <t>803111</t>
  </si>
  <si>
    <t>004121</t>
  </si>
  <si>
    <t>004179</t>
  </si>
  <si>
    <t>004201</t>
  </si>
  <si>
    <t>004183</t>
  </si>
  <si>
    <t>020164</t>
  </si>
  <si>
    <t>021575</t>
  </si>
  <si>
    <t>004107</t>
  </si>
  <si>
    <t>020121</t>
  </si>
  <si>
    <t>006220</t>
  </si>
  <si>
    <t>005122</t>
  </si>
  <si>
    <t>00M074</t>
  </si>
  <si>
    <t>021010</t>
  </si>
  <si>
    <t>005159</t>
  </si>
  <si>
    <t>020572</t>
  </si>
  <si>
    <t>081873</t>
  </si>
  <si>
    <t>000426</t>
  </si>
  <si>
    <t>020246</t>
  </si>
  <si>
    <t>005139</t>
  </si>
  <si>
    <t>004515</t>
  </si>
  <si>
    <t>005126</t>
  </si>
  <si>
    <t>TSAB0019013</t>
  </si>
  <si>
    <t>019013</t>
  </si>
  <si>
    <t>020744</t>
  </si>
  <si>
    <t>020124</t>
  </si>
  <si>
    <t>020912</t>
  </si>
  <si>
    <t>006267</t>
  </si>
  <si>
    <t>002599</t>
  </si>
  <si>
    <t>CNRB0003424</t>
  </si>
  <si>
    <t>003424</t>
  </si>
  <si>
    <t>000743</t>
  </si>
  <si>
    <t>020909</t>
  </si>
  <si>
    <t>020799</t>
  </si>
  <si>
    <t>020120</t>
  </si>
  <si>
    <t>808784</t>
  </si>
  <si>
    <t>020128</t>
  </si>
  <si>
    <t>000981</t>
  </si>
  <si>
    <t>020130</t>
  </si>
  <si>
    <t>020386</t>
  </si>
  <si>
    <t>008031</t>
  </si>
  <si>
    <t>002177</t>
  </si>
  <si>
    <t>VJMEDC</t>
  </si>
  <si>
    <t>020435</t>
  </si>
  <si>
    <t>013317</t>
  </si>
  <si>
    <t>021052</t>
  </si>
  <si>
    <t>013088</t>
  </si>
  <si>
    <t>KOMPAL</t>
  </si>
  <si>
    <t>001556</t>
  </si>
  <si>
    <t>001180</t>
  </si>
  <si>
    <t>000134</t>
  </si>
  <si>
    <t>003062</t>
  </si>
  <si>
    <t>020662</t>
  </si>
  <si>
    <t>013431</t>
  </si>
  <si>
    <t>08101</t>
  </si>
  <si>
    <t xml:space="preserve">  00K034</t>
  </si>
  <si>
    <t>808032</t>
  </si>
  <si>
    <t>000126</t>
  </si>
  <si>
    <t>00M374</t>
  </si>
  <si>
    <t>BOINPA</t>
  </si>
  <si>
    <t>MARRED</t>
  </si>
  <si>
    <t>005667</t>
  </si>
  <si>
    <t>013025</t>
  </si>
  <si>
    <t>013032</t>
  </si>
  <si>
    <t>003273</t>
  </si>
  <si>
    <t>002620</t>
  </si>
  <si>
    <t>000624</t>
  </si>
  <si>
    <t>004096</t>
  </si>
  <si>
    <t>001523</t>
  </si>
  <si>
    <t>00T590</t>
  </si>
  <si>
    <t>020311</t>
  </si>
  <si>
    <t>020981</t>
  </si>
  <si>
    <t>007111</t>
  </si>
  <si>
    <t>000115</t>
  </si>
  <si>
    <t>014251</t>
  </si>
  <si>
    <t>007170</t>
  </si>
  <si>
    <t>020198</t>
  </si>
  <si>
    <t>005875</t>
  </si>
  <si>
    <t>007167</t>
  </si>
  <si>
    <t>007194</t>
  </si>
  <si>
    <t>006222</t>
  </si>
  <si>
    <t>020194</t>
  </si>
  <si>
    <t>006821</t>
  </si>
  <si>
    <t>020195</t>
  </si>
  <si>
    <t>007209</t>
  </si>
  <si>
    <t>007193</t>
  </si>
  <si>
    <t>007150</t>
  </si>
  <si>
    <t>006648</t>
  </si>
  <si>
    <t>803898</t>
  </si>
  <si>
    <t>006243</t>
  </si>
  <si>
    <t>006282</t>
  </si>
  <si>
    <t>006303</t>
  </si>
  <si>
    <t>020179</t>
  </si>
  <si>
    <t>006237</t>
  </si>
  <si>
    <t>006291</t>
  </si>
  <si>
    <t>006278</t>
  </si>
  <si>
    <t>006258</t>
  </si>
  <si>
    <t>021245</t>
  </si>
  <si>
    <t>006261</t>
  </si>
  <si>
    <t>003995</t>
  </si>
  <si>
    <t>020182</t>
  </si>
  <si>
    <t>006223</t>
  </si>
  <si>
    <t>007171</t>
  </si>
  <si>
    <t>001407</t>
  </si>
  <si>
    <t>003751</t>
  </si>
  <si>
    <t>020186</t>
  </si>
  <si>
    <t>020197</t>
  </si>
  <si>
    <t>005874</t>
  </si>
  <si>
    <t>012891</t>
  </si>
  <si>
    <t>014014</t>
  </si>
  <si>
    <t>020196</t>
  </si>
  <si>
    <t>007131</t>
  </si>
  <si>
    <t>NIRMAL‎</t>
  </si>
  <si>
    <t>020973</t>
  </si>
  <si>
    <t>019015</t>
  </si>
  <si>
    <t>006405</t>
  </si>
  <si>
    <t>003675</t>
  </si>
  <si>
    <t>020125</t>
  </si>
  <si>
    <t>020123</t>
  </si>
  <si>
    <t>011084</t>
  </si>
  <si>
    <t>002276</t>
  </si>
  <si>
    <t>019006</t>
  </si>
  <si>
    <t>020129</t>
  </si>
  <si>
    <t>006513</t>
  </si>
  <si>
    <t>804481</t>
  </si>
  <si>
    <t>00P033</t>
  </si>
  <si>
    <t>020021</t>
  </si>
  <si>
    <t>002400</t>
  </si>
  <si>
    <t>020286</t>
  </si>
  <si>
    <t>004219</t>
  </si>
  <si>
    <t>PEDDAP </t>
  </si>
  <si>
    <t>021316</t>
  </si>
  <si>
    <t>001227</t>
  </si>
  <si>
    <t>020433</t>
  </si>
  <si>
    <t>008685</t>
  </si>
  <si>
    <t>002084</t>
  </si>
  <si>
    <t>011086</t>
  </si>
  <si>
    <t>020139</t>
  </si>
  <si>
    <t>020321</t>
  </si>
  <si>
    <t>020609</t>
  </si>
  <si>
    <t>020708</t>
  </si>
  <si>
    <t>020140</t>
  </si>
  <si>
    <t>020024</t>
  </si>
  <si>
    <t>001982</t>
  </si>
  <si>
    <t>020147</t>
  </si>
  <si>
    <t>007538</t>
  </si>
  <si>
    <t>021069</t>
  </si>
  <si>
    <t>020525</t>
  </si>
  <si>
    <t>007143</t>
  </si>
  <si>
    <t>020463</t>
  </si>
  <si>
    <t>001453</t>
  </si>
  <si>
    <t>000142</t>
  </si>
  <si>
    <t>013057</t>
  </si>
  <si>
    <t>012818</t>
  </si>
  <si>
    <t>021608</t>
  </si>
  <si>
    <t>020378</t>
  </si>
  <si>
    <t>020090</t>
  </si>
  <si>
    <t>006292</t>
  </si>
  <si>
    <t>021458</t>
  </si>
  <si>
    <t>007166</t>
  </si>
  <si>
    <t>021180</t>
  </si>
  <si>
    <t>021583</t>
  </si>
  <si>
    <t>000131</t>
  </si>
  <si>
    <t>004524</t>
  </si>
  <si>
    <t>013021</t>
  </si>
  <si>
    <t>013091</t>
  </si>
  <si>
    <t>013314</t>
  </si>
  <si>
    <t>018182</t>
  </si>
  <si>
    <t>013097</t>
  </si>
  <si>
    <t>013308</t>
  </si>
  <si>
    <t>013098</t>
  </si>
  <si>
    <t>013315</t>
  </si>
  <si>
    <t>007183</t>
  </si>
  <si>
    <t>007138</t>
  </si>
  <si>
    <t>000843</t>
  </si>
  <si>
    <t>020199</t>
  </si>
  <si>
    <t>003002</t>
  </si>
  <si>
    <t>020966</t>
  </si>
  <si>
    <t>013075</t>
  </si>
  <si>
    <t>021604</t>
  </si>
  <si>
    <t>013080</t>
  </si>
  <si>
    <t>013099</t>
  </si>
  <si>
    <t>008202</t>
  </si>
  <si>
    <t>008154</t>
  </si>
  <si>
    <t>008157</t>
  </si>
  <si>
    <t>020097</t>
  </si>
  <si>
    <t>008101</t>
  </si>
  <si>
    <t>008164</t>
  </si>
  <si>
    <t>008176</t>
  </si>
  <si>
    <t>008180</t>
  </si>
  <si>
    <t>017014</t>
  </si>
  <si>
    <t>020099</t>
  </si>
  <si>
    <t>006620</t>
  </si>
  <si>
    <t>006675</t>
  </si>
  <si>
    <t>020104</t>
  </si>
  <si>
    <t>017009</t>
  </si>
  <si>
    <t>008153</t>
  </si>
  <si>
    <t>017006</t>
  </si>
  <si>
    <t>020107</t>
  </si>
  <si>
    <t>003478</t>
  </si>
  <si>
    <t>810291</t>
  </si>
  <si>
    <t>824640</t>
  </si>
  <si>
    <t>002986</t>
  </si>
  <si>
    <t>017015</t>
  </si>
  <si>
    <t>017036</t>
  </si>
  <si>
    <t>000813</t>
  </si>
  <si>
    <t>00S265</t>
  </si>
  <si>
    <t>000510</t>
  </si>
  <si>
    <t>008193</t>
  </si>
  <si>
    <t>008194</t>
  </si>
  <si>
    <t>008159</t>
  </si>
  <si>
    <t>005721</t>
  </si>
  <si>
    <t>001634</t>
  </si>
  <si>
    <t>005881</t>
  </si>
  <si>
    <t>017017</t>
  </si>
  <si>
    <t>017039</t>
  </si>
  <si>
    <t>SIDDIP</t>
  </si>
  <si>
    <t>020275</t>
  </si>
  <si>
    <t>008106</t>
  </si>
  <si>
    <t>008130</t>
  </si>
  <si>
    <t>017004</t>
  </si>
  <si>
    <t>006221</t>
  </si>
  <si>
    <t>008119</t>
  </si>
  <si>
    <t>008160</t>
  </si>
  <si>
    <t>008186</t>
  </si>
  <si>
    <t>007082</t>
  </si>
  <si>
    <t>000700</t>
  </si>
  <si>
    <t>021135</t>
  </si>
  <si>
    <t>020009</t>
  </si>
  <si>
    <t>004170</t>
  </si>
  <si>
    <t>020094</t>
  </si>
  <si>
    <t>806137</t>
  </si>
  <si>
    <t xml:space="preserve">001091 </t>
  </si>
  <si>
    <t>013095</t>
  </si>
  <si>
    <t>004206</t>
  </si>
  <si>
    <t>020086</t>
  </si>
  <si>
    <t>020192</t>
  </si>
  <si>
    <t>007136</t>
  </si>
  <si>
    <t>808199</t>
  </si>
  <si>
    <t>007121</t>
  </si>
  <si>
    <t>007187</t>
  </si>
  <si>
    <t>007081</t>
  </si>
  <si>
    <t>007140</t>
  </si>
  <si>
    <t>015884</t>
  </si>
  <si>
    <t>003341</t>
  </si>
  <si>
    <t>020983</t>
  </si>
  <si>
    <t>007176</t>
  </si>
  <si>
    <t>020187</t>
  </si>
  <si>
    <t>021611</t>
  </si>
  <si>
    <t>000745</t>
  </si>
  <si>
    <t>007169</t>
  </si>
  <si>
    <t>007200</t>
  </si>
  <si>
    <t>005876</t>
  </si>
  <si>
    <t>021561</t>
  </si>
  <si>
    <t>020303</t>
  </si>
  <si>
    <t>Nizamabad</t>
  </si>
  <si>
    <t>BARB0VJNIZA</t>
  </si>
  <si>
    <t>Devi Road</t>
  </si>
  <si>
    <t>VJNIZA</t>
  </si>
  <si>
    <t>BKDN0610597</t>
  </si>
  <si>
    <t>BARBOVJNIZA</t>
  </si>
  <si>
    <t>008696</t>
  </si>
  <si>
    <t>000579</t>
  </si>
  <si>
    <t>MAHB0000579</t>
  </si>
  <si>
    <t>Shivaji Nagar</t>
  </si>
  <si>
    <t>001657</t>
  </si>
  <si>
    <t>CNRB0001657</t>
  </si>
  <si>
    <t>Nizmaabad II</t>
  </si>
  <si>
    <t>003510</t>
  </si>
  <si>
    <t>SYNB0003510</t>
  </si>
  <si>
    <t>CNRB0003510</t>
  </si>
  <si>
    <t>280818</t>
  </si>
  <si>
    <t>CBIN0280818</t>
  </si>
  <si>
    <t>HDFC0000982</t>
  </si>
  <si>
    <t>Brgaon Kalan</t>
  </si>
  <si>
    <t>IDIB00013169</t>
  </si>
  <si>
    <t>IDIB000N031</t>
  </si>
  <si>
    <t>IOBA0000172</t>
  </si>
  <si>
    <t>Gole Hanuman</t>
  </si>
  <si>
    <t>Gunj</t>
  </si>
  <si>
    <t>Ahmedpura</t>
  </si>
  <si>
    <t>020723</t>
  </si>
  <si>
    <t>SBIN0020723</t>
  </si>
  <si>
    <t>Arsapally</t>
  </si>
  <si>
    <t>020873</t>
  </si>
  <si>
    <t>SBIN0020873</t>
  </si>
  <si>
    <t>021531</t>
  </si>
  <si>
    <t>SBIN0021530</t>
  </si>
  <si>
    <t>Saragapur</t>
  </si>
  <si>
    <t>020117</t>
  </si>
  <si>
    <t>SBIN0020117</t>
  </si>
  <si>
    <t>Subash Nagar</t>
  </si>
  <si>
    <t>SBIN0020376</t>
  </si>
  <si>
    <t>Vinayak Nagar</t>
  </si>
  <si>
    <t>020881</t>
  </si>
  <si>
    <t>SBIN0020881</t>
  </si>
  <si>
    <t>Gajulpet</t>
  </si>
  <si>
    <t>Kondur</t>
  </si>
  <si>
    <t>Pangra</t>
  </si>
  <si>
    <t>Manikh Bhander</t>
  </si>
  <si>
    <t>Mubarak Nagar</t>
  </si>
  <si>
    <t>NGO’s Colony</t>
  </si>
  <si>
    <t>Bada Bazar</t>
  </si>
  <si>
    <t>ANDB0007494</t>
  </si>
  <si>
    <t>UBIN0807494</t>
  </si>
  <si>
    <t>Khaleelwadi</t>
  </si>
  <si>
    <t>CORP0000183</t>
  </si>
  <si>
    <t>UBIN0901831</t>
  </si>
  <si>
    <t>Arya Nagar</t>
  </si>
  <si>
    <t>ANDB0001793</t>
  </si>
  <si>
    <t>UBIN0817937</t>
  </si>
  <si>
    <t>Madhav Nagar</t>
  </si>
  <si>
    <t>CORP0001546</t>
  </si>
  <si>
    <t>UBIN0915467</t>
  </si>
  <si>
    <t>UCBA0002187</t>
  </si>
  <si>
    <t>Bodhan</t>
  </si>
  <si>
    <t>004497</t>
  </si>
  <si>
    <t>SYNB0003511</t>
  </si>
  <si>
    <t>CNRB0004497</t>
  </si>
  <si>
    <t>002657</t>
  </si>
  <si>
    <t>HDFC0002657</t>
  </si>
  <si>
    <t>SBIN0020109</t>
  </si>
  <si>
    <t>DGB730223</t>
  </si>
  <si>
    <t>Bodhan1</t>
  </si>
  <si>
    <t>TSAB0018008</t>
  </si>
  <si>
    <t>00B190</t>
  </si>
  <si>
    <t>IDIB000B190</t>
  </si>
  <si>
    <t>007331</t>
  </si>
  <si>
    <t>ANDB0000733</t>
  </si>
  <si>
    <t>UBIN0807338</t>
  </si>
  <si>
    <t>Goshala</t>
  </si>
  <si>
    <t>ANDB0001479</t>
  </si>
  <si>
    <t>UBIN0814792</t>
  </si>
  <si>
    <t>Armoor</t>
  </si>
  <si>
    <t>BARBOARMOOR</t>
  </si>
  <si>
    <t>CNRB0004490</t>
  </si>
  <si>
    <t>HDFC0002293</t>
  </si>
  <si>
    <t>IOBA000404</t>
  </si>
  <si>
    <t>TSAB0018002</t>
  </si>
  <si>
    <t>RR NAGAR</t>
  </si>
  <si>
    <t>TSAB0018024</t>
  </si>
  <si>
    <t>MG ROAD</t>
  </si>
  <si>
    <t>SBIN0020110</t>
  </si>
  <si>
    <t>PERKIT</t>
  </si>
  <si>
    <t>SBIN0014156</t>
  </si>
  <si>
    <t>UBIN0916081</t>
  </si>
  <si>
    <t>UBIN0809012</t>
  </si>
  <si>
    <t>Bheemgal</t>
  </si>
  <si>
    <t>SBHY0020374</t>
  </si>
  <si>
    <t>SBIN0020374</t>
  </si>
  <si>
    <t>SBHYORRDCGB</t>
  </si>
  <si>
    <t>ANDB0001386</t>
  </si>
  <si>
    <t>UBINO813869</t>
  </si>
  <si>
    <t>HDFC0006841</t>
  </si>
  <si>
    <t>007494</t>
  </si>
  <si>
    <t>000183</t>
  </si>
  <si>
    <t>001793</t>
  </si>
  <si>
    <t>ECIL</t>
  </si>
  <si>
    <t>SYNB0003028</t>
  </si>
  <si>
    <t>CNRB0013028</t>
  </si>
  <si>
    <t>Kapra</t>
  </si>
  <si>
    <t>CNRB0003087</t>
  </si>
  <si>
    <t>Nacharam</t>
  </si>
  <si>
    <t>CNRB0004523</t>
  </si>
  <si>
    <t>HDFC0009611</t>
  </si>
  <si>
    <t>Kushaiguda</t>
  </si>
  <si>
    <t xml:space="preserve">HDFC0002023 </t>
  </si>
  <si>
    <t>Malkajgiri</t>
  </si>
  <si>
    <t>HDFC0001022</t>
  </si>
  <si>
    <t>HDFC0000368</t>
  </si>
  <si>
    <t>Mallapur</t>
  </si>
  <si>
    <t>IOBA0000705</t>
  </si>
  <si>
    <t>ADITYANAGAR</t>
  </si>
  <si>
    <t>SBHY0021041</t>
  </si>
  <si>
    <t>SBIN0021041</t>
  </si>
  <si>
    <t>Ayodhya Nagar</t>
  </si>
  <si>
    <t>DGB00000193</t>
  </si>
  <si>
    <t>DGB00000299</t>
  </si>
  <si>
    <t>DGB00000192</t>
  </si>
  <si>
    <t>Moulali</t>
  </si>
  <si>
    <t>TSAB0000120</t>
  </si>
  <si>
    <t>812498</t>
  </si>
  <si>
    <t>ANDB0001249</t>
  </si>
  <si>
    <t>UBIN0812498</t>
  </si>
  <si>
    <t>ANDB0001413</t>
  </si>
  <si>
    <t>UBIN0814130</t>
  </si>
  <si>
    <t>Nagarjuna Nagar Colony</t>
  </si>
  <si>
    <t xml:space="preserve">814199 </t>
  </si>
  <si>
    <t>ANDB0001419</t>
  </si>
  <si>
    <t>UBIN0814199</t>
  </si>
  <si>
    <t>Kothapet</t>
  </si>
  <si>
    <t>CORP0001307</t>
  </si>
  <si>
    <t>Kalyanpuri</t>
  </si>
  <si>
    <t>Habsiguda</t>
  </si>
  <si>
    <t>CNRB0008685</t>
  </si>
  <si>
    <t xml:space="preserve">CNRB0000670 </t>
  </si>
  <si>
    <t>Srinivasapuram</t>
  </si>
  <si>
    <t>UBIN0811106</t>
  </si>
  <si>
    <t xml:space="preserve">HDFC0001042 </t>
  </si>
  <si>
    <t>Ramanthapur</t>
  </si>
  <si>
    <t>BARB0RAMANT</t>
  </si>
  <si>
    <t xml:space="preserve">Hayathnagar </t>
  </si>
  <si>
    <t xml:space="preserve">RRDCGB </t>
  </si>
  <si>
    <t xml:space="preserve">New Nagole </t>
  </si>
  <si>
    <t xml:space="preserve">Snehapuri </t>
  </si>
  <si>
    <t>Hasthinapuram</t>
  </si>
  <si>
    <t xml:space="preserve">Mansoorabad </t>
  </si>
  <si>
    <t>000144</t>
  </si>
  <si>
    <t xml:space="preserve">Bandlaguda </t>
  </si>
  <si>
    <t>000136</t>
  </si>
  <si>
    <t>TSAB0000136</t>
  </si>
  <si>
    <t>001245</t>
  </si>
  <si>
    <t>UPPALX</t>
  </si>
  <si>
    <t>005648</t>
  </si>
  <si>
    <t>BKID0005648</t>
  </si>
  <si>
    <t>001090</t>
  </si>
  <si>
    <t>CNRB0001090</t>
  </si>
  <si>
    <t xml:space="preserve">Kothapet </t>
  </si>
  <si>
    <t>UBIN0913073</t>
  </si>
  <si>
    <t xml:space="preserve">Champapet </t>
  </si>
  <si>
    <t>004298</t>
  </si>
  <si>
    <t>HDFC0004298</t>
  </si>
  <si>
    <t xml:space="preserve">B Nreddy </t>
  </si>
  <si>
    <t>UBIN0811211</t>
  </si>
  <si>
    <t>UBIN0817856</t>
  </si>
  <si>
    <t>Vijayapuri Colony</t>
  </si>
  <si>
    <t>UBIN0830283</t>
  </si>
  <si>
    <t>Jillelaguda</t>
  </si>
  <si>
    <t>CNRB0005489</t>
  </si>
  <si>
    <t>Karmanghat</t>
  </si>
  <si>
    <t>CNRB0005488</t>
  </si>
  <si>
    <t>BJKARM</t>
  </si>
  <si>
    <t>VIJB0004109</t>
  </si>
  <si>
    <t>BARB0VJKARM</t>
  </si>
  <si>
    <t>Champapet</t>
  </si>
  <si>
    <t>004298 </t>
  </si>
  <si>
    <t>Gayathri Nagar</t>
  </si>
  <si>
    <t>561029 </t>
  </si>
  <si>
    <t>UBIN0561029</t>
  </si>
  <si>
    <t>Saroor Nagar</t>
  </si>
  <si>
    <t>TSAB0000141</t>
  </si>
  <si>
    <t>811548 </t>
  </si>
  <si>
    <t>UBIN0811459</t>
  </si>
  <si>
    <t>BN Reddy Nagar</t>
  </si>
  <si>
    <t>817856 </t>
  </si>
  <si>
    <t>Vanasthalipuram</t>
  </si>
  <si>
    <t>SYNB0003073</t>
  </si>
  <si>
    <t>CNRB0013073</t>
  </si>
  <si>
    <t>Dilsukh Nagar</t>
  </si>
  <si>
    <t>Snehapuri Colony</t>
  </si>
  <si>
    <t>Maruthi Nagar</t>
  </si>
  <si>
    <t>Nagole</t>
  </si>
  <si>
    <t>L.B Nagar</t>
  </si>
  <si>
    <t>CNRB0013087</t>
  </si>
  <si>
    <t>SYNB0003087</t>
  </si>
  <si>
    <t>ANDB0001154</t>
  </si>
  <si>
    <t>UBIN0811548</t>
  </si>
  <si>
    <t xml:space="preserve">Kothapet Micro Finance </t>
  </si>
  <si>
    <t>CORP00003138</t>
  </si>
  <si>
    <t xml:space="preserve">Saidabad </t>
  </si>
  <si>
    <t>TSAB0000102</t>
  </si>
  <si>
    <t xml:space="preserve">Malakpet </t>
  </si>
  <si>
    <t>TSAB0000107</t>
  </si>
  <si>
    <t xml:space="preserve">Laxmi Nagar </t>
  </si>
  <si>
    <t xml:space="preserve">Moosarambagh </t>
  </si>
  <si>
    <t>Micro Finance Branch</t>
  </si>
  <si>
    <t xml:space="preserve">Charminar </t>
  </si>
  <si>
    <t>SBHY0001879</t>
  </si>
  <si>
    <t>SBIN0001879</t>
  </si>
  <si>
    <t xml:space="preserve">Chanchalguda </t>
  </si>
  <si>
    <t>CHANCH</t>
  </si>
  <si>
    <t>BARB0CHANCH</t>
  </si>
  <si>
    <t>Laxmi Nagar</t>
  </si>
  <si>
    <t>TSAB0000122</t>
  </si>
  <si>
    <t>Saidabad</t>
  </si>
  <si>
    <t> TSAB0000107</t>
  </si>
  <si>
    <t>UBIN0932400</t>
  </si>
  <si>
    <t>UBIN0805211</t>
  </si>
  <si>
    <t>Santoshnagar</t>
  </si>
  <si>
    <t>PUNB0463000</t>
  </si>
  <si>
    <t>Falaknuma</t>
  </si>
  <si>
    <t>IDIB000F004</t>
  </si>
  <si>
    <t>Aliabad</t>
  </si>
  <si>
    <t>SBIN0008024</t>
  </si>
  <si>
    <t>Charminar</t>
  </si>
  <si>
    <t>SBIN0021128</t>
  </si>
  <si>
    <t>Shamsheer Gunj</t>
  </si>
  <si>
    <t>SBIN0001765</t>
  </si>
  <si>
    <t>CHANCHALGUDA-HYDERABAD</t>
  </si>
  <si>
    <t>CNRB0013309</t>
  </si>
  <si>
    <t>CHANDRAYANGUTTA</t>
  </si>
  <si>
    <t>CNRB0013114</t>
  </si>
  <si>
    <t>HYDERABAD JAHANUMA</t>
  </si>
  <si>
    <t>CNRB0013058</t>
  </si>
  <si>
    <t>Narayanaguda-Microfinance</t>
  </si>
  <si>
    <t>CNRB0000649</t>
  </si>
  <si>
    <t>CHAMPAPET</t>
  </si>
  <si>
    <t>CORP0003240</t>
  </si>
  <si>
    <t>Madannapet</t>
  </si>
  <si>
    <t>KANCHAN BAGH</t>
  </si>
  <si>
    <t>HDFC0008332</t>
  </si>
  <si>
    <t>ALIABAD ( Hyd )</t>
  </si>
  <si>
    <t>Charminaar</t>
  </si>
  <si>
    <t>SHAMSHEERGUNJ (HYDERABAD)</t>
  </si>
  <si>
    <t>CHARMINAR</t>
  </si>
  <si>
    <t>TSAB0000113</t>
  </si>
  <si>
    <t>SAIDABAD</t>
  </si>
  <si>
    <t>UBIN0801925</t>
  </si>
  <si>
    <t xml:space="preserve">Micro Finance </t>
  </si>
  <si>
    <t>Pathergatty</t>
  </si>
  <si>
    <t>CNRB0013002</t>
  </si>
  <si>
    <t xml:space="preserve">High Court </t>
  </si>
  <si>
    <t>UBIN0534765</t>
  </si>
  <si>
    <t>IDBI000F004</t>
  </si>
  <si>
    <t xml:space="preserve">Khairatha </t>
  </si>
  <si>
    <t>Micro Finance Bank</t>
  </si>
  <si>
    <t>Pathergatti</t>
  </si>
  <si>
    <t>CNRB0000608</t>
  </si>
  <si>
    <t>Attapur</t>
  </si>
  <si>
    <t>Micro Finance</t>
  </si>
  <si>
    <t>Shivarampally</t>
  </si>
  <si>
    <t>Budwel</t>
  </si>
  <si>
    <t>Chandrayangutta</t>
  </si>
  <si>
    <t>Kattedan</t>
  </si>
  <si>
    <t>Microfinance</t>
  </si>
  <si>
    <t>Mehdipatnam</t>
  </si>
  <si>
    <t>CNRB0013007</t>
  </si>
  <si>
    <t>Narsing</t>
  </si>
  <si>
    <t> SBIN0RRDCGB</t>
  </si>
  <si>
    <t>Asif nagar</t>
  </si>
  <si>
    <t>UBIN0805220</t>
  </si>
  <si>
    <t>Masab Tank</t>
  </si>
  <si>
    <t>TSAB0000111</t>
  </si>
  <si>
    <t>Karwan</t>
  </si>
  <si>
    <t>SBIN0007640</t>
  </si>
  <si>
    <t>Langer House</t>
  </si>
  <si>
    <t>SBIN0021485</t>
  </si>
  <si>
    <t>Bandlaguda (Suncity)</t>
  </si>
  <si>
    <t>O.U. Colony</t>
  </si>
  <si>
    <t>Tolochowki</t>
  </si>
  <si>
    <t>UCBA0001746</t>
  </si>
  <si>
    <t>Khairatabad</t>
  </si>
  <si>
    <t>UBIN0553212</t>
  </si>
  <si>
    <t>UBIN0555401</t>
  </si>
  <si>
    <t>UBIN0813061</t>
  </si>
  <si>
    <t>Khairathabad</t>
  </si>
  <si>
    <t>Head office Main Branch</t>
  </si>
  <si>
    <t>TSAB0000125</t>
  </si>
  <si>
    <t>Hyderabad Main Branch</t>
  </si>
  <si>
    <t>UCBA0000114</t>
  </si>
  <si>
    <t>Himayath Nagar</t>
  </si>
  <si>
    <t>Bandlaguda</t>
  </si>
  <si>
    <t>Agribusiness King Koti</t>
  </si>
  <si>
    <t>SBIN0007054</t>
  </si>
  <si>
    <t>Nallakunta</t>
  </si>
  <si>
    <t>Narayana Guda</t>
  </si>
  <si>
    <t>Bagh Amberpet</t>
  </si>
  <si>
    <t>Amberpet</t>
  </si>
  <si>
    <t>Narayanaguda</t>
  </si>
  <si>
    <t>Tulasi Nagar</t>
  </si>
  <si>
    <t>Barkatpura</t>
  </si>
  <si>
    <t>Ameerpet</t>
  </si>
  <si>
    <t>TSAB0000118</t>
  </si>
  <si>
    <t>Microsate Branch</t>
  </si>
  <si>
    <t>IDIB000M171</t>
  </si>
  <si>
    <t>SR Nagar</t>
  </si>
  <si>
    <t>Microsate Hyd</t>
  </si>
  <si>
    <t xml:space="preserve">Ameerpet </t>
  </si>
  <si>
    <t>SBIN0005153</t>
  </si>
  <si>
    <t xml:space="preserve">OU Colony </t>
  </si>
  <si>
    <t xml:space="preserve">Jubilee Hills </t>
  </si>
  <si>
    <t xml:space="preserve">City Center Mall </t>
  </si>
  <si>
    <t>UCBA0000979</t>
  </si>
  <si>
    <t>Yousufguda</t>
  </si>
  <si>
    <t>TSAB0000140</t>
  </si>
  <si>
    <t>Vengalrao Nagar</t>
  </si>
  <si>
    <t>TSAB0000117</t>
  </si>
  <si>
    <t>Moti Nagar</t>
  </si>
  <si>
    <t>TSAB0000137</t>
  </si>
  <si>
    <t>Prashanth Nagar</t>
  </si>
  <si>
    <t>Serilingampally</t>
  </si>
  <si>
    <t>Gachibowli</t>
  </si>
  <si>
    <t>Nalagandla</t>
  </si>
  <si>
    <t>Chandanagar</t>
  </si>
  <si>
    <t>CNRB0003327</t>
  </si>
  <si>
    <t>Miyapur</t>
  </si>
  <si>
    <t>TSAB0000135</t>
  </si>
  <si>
    <t>Madhapur</t>
  </si>
  <si>
    <t>CNRB0003091</t>
  </si>
  <si>
    <t>CNRB0006221</t>
  </si>
  <si>
    <t>Patancheru</t>
  </si>
  <si>
    <t>CBIN0282042</t>
  </si>
  <si>
    <t>ChandaNagar</t>
  </si>
  <si>
    <t>HDFC0000045</t>
  </si>
  <si>
    <t>UBIN0814148</t>
  </si>
  <si>
    <t>KavuriHills</t>
  </si>
  <si>
    <t>UBIN0813567</t>
  </si>
  <si>
    <t>MICROSATE HYDERABAD</t>
  </si>
  <si>
    <t>MIG Colony</t>
  </si>
  <si>
    <t>SBIN0021053</t>
  </si>
  <si>
    <t>APGV0008163</t>
  </si>
  <si>
    <t>Market Branch</t>
  </si>
  <si>
    <t>APGV0008191</t>
  </si>
  <si>
    <t>APGV0008172</t>
  </si>
  <si>
    <t>LIG</t>
  </si>
  <si>
    <t>APGV0008208</t>
  </si>
  <si>
    <t>MIG</t>
  </si>
  <si>
    <t>APGV0008204</t>
  </si>
  <si>
    <t>Ashok Nagar</t>
  </si>
  <si>
    <t>APGV0008115</t>
  </si>
  <si>
    <t>PUNB0214900</t>
  </si>
  <si>
    <t>TSAB0017012</t>
  </si>
  <si>
    <t>TSAB0017038</t>
  </si>
  <si>
    <t>Microsate</t>
  </si>
  <si>
    <t>Gayatri Nagar</t>
  </si>
  <si>
    <t>Moosapet</t>
  </si>
  <si>
    <t>Kukatpally</t>
  </si>
  <si>
    <t>TSAB0000128</t>
  </si>
  <si>
    <t>JNTU</t>
  </si>
  <si>
    <t>HDFC0003995</t>
  </si>
  <si>
    <t>Balanagar</t>
  </si>
  <si>
    <t>HDFC000700</t>
  </si>
  <si>
    <t>Microsate,Hyd</t>
  </si>
  <si>
    <t>Balanagar X Roads</t>
  </si>
  <si>
    <t>HDFC0004194</t>
  </si>
  <si>
    <t xml:space="preserve">Kukatpally </t>
  </si>
  <si>
    <t>Suraram</t>
  </si>
  <si>
    <t>Jagathgirigutta</t>
  </si>
  <si>
    <t>Petbasheerabad</t>
  </si>
  <si>
    <t>Jeedimetla</t>
  </si>
  <si>
    <t>HDFC0001041</t>
  </si>
  <si>
    <t>Quthbullapur</t>
  </si>
  <si>
    <t>BARB0QUTHBA</t>
  </si>
  <si>
    <t>IDIBM00071</t>
  </si>
  <si>
    <t xml:space="preserve">Gajularamaram </t>
  </si>
  <si>
    <t>Vivekananda Nagar</t>
  </si>
  <si>
    <t>BARB0DBKUKU</t>
  </si>
  <si>
    <t>BKID0005710</t>
  </si>
  <si>
    <t>Alwal</t>
  </si>
  <si>
    <t>UBIN0813991</t>
  </si>
  <si>
    <t>Turkapally</t>
  </si>
  <si>
    <t>UBIN0824836</t>
  </si>
  <si>
    <t>Venkatapuram</t>
  </si>
  <si>
    <t>UBIN0813141</t>
  </si>
  <si>
    <t>Kowkoor</t>
  </si>
  <si>
    <t>UBIN0825336</t>
  </si>
  <si>
    <t>CNRB0003960</t>
  </si>
  <si>
    <t>Swarnadama Nagar</t>
  </si>
  <si>
    <t>West Venkatapuram</t>
  </si>
  <si>
    <t>IOBA0000623</t>
  </si>
  <si>
    <t>Old Dairyfrom</t>
  </si>
  <si>
    <t>CNRB003313</t>
  </si>
  <si>
    <t xml:space="preserve">Alwal </t>
  </si>
  <si>
    <t>CNRB0013020</t>
  </si>
  <si>
    <t>Yamjal</t>
  </si>
  <si>
    <t>CNRB0013022</t>
  </si>
  <si>
    <t>SBIN0020080</t>
  </si>
  <si>
    <t>SBIN0021269</t>
  </si>
  <si>
    <t>Suchitra</t>
  </si>
  <si>
    <t>TSAB0000138</t>
  </si>
  <si>
    <t>TSAB0000119</t>
  </si>
  <si>
    <t>CBIN0282066</t>
  </si>
  <si>
    <t>HDFC0000632</t>
  </si>
  <si>
    <t>Thirumalgiry</t>
  </si>
  <si>
    <t>BARB0TRIHYD</t>
  </si>
  <si>
    <t>UBIN0811203</t>
  </si>
  <si>
    <t>Marthoma Center</t>
  </si>
  <si>
    <t>UBIN0812391</t>
  </si>
  <si>
    <t>Yapral</t>
  </si>
  <si>
    <t>UBIN0813095</t>
  </si>
  <si>
    <t>BKID0008602</t>
  </si>
  <si>
    <t>Neredmet</t>
  </si>
  <si>
    <t>BKID0008641</t>
  </si>
  <si>
    <t>CNRB0001089</t>
  </si>
  <si>
    <t>Goutham Nagar</t>
  </si>
  <si>
    <t>CNRB0008686</t>
  </si>
  <si>
    <t>TSAB0000129</t>
  </si>
  <si>
    <t>TSAB0000139</t>
  </si>
  <si>
    <t>CNRB0013063</t>
  </si>
  <si>
    <t>CNRB0013439</t>
  </si>
  <si>
    <t xml:space="preserve">Narayanaguda </t>
  </si>
  <si>
    <t>000649 </t>
  </si>
  <si>
    <t>Lalapet</t>
  </si>
  <si>
    <t>CNRB0001286</t>
  </si>
  <si>
    <t>000624 </t>
  </si>
  <si>
    <t>Mettuguda</t>
  </si>
  <si>
    <t>000799 </t>
  </si>
  <si>
    <t>CNRB0000799</t>
  </si>
  <si>
    <t xml:space="preserve">Sithaphalmandi </t>
  </si>
  <si>
    <t>CBIN0280813</t>
  </si>
  <si>
    <t>Padma Rao Nagar</t>
  </si>
  <si>
    <t>Tarnaka</t>
  </si>
  <si>
    <t xml:space="preserve">West marredpally </t>
  </si>
  <si>
    <t>Boudhanagar</t>
  </si>
  <si>
    <t>000108</t>
  </si>
  <si>
    <t>TSAB0000108</t>
  </si>
  <si>
    <t>000116</t>
  </si>
  <si>
    <t> TSAB0000116</t>
  </si>
  <si>
    <t>000110</t>
  </si>
  <si>
    <t>TSAB0000110</t>
  </si>
  <si>
    <t xml:space="preserve">Begumpet </t>
  </si>
  <si>
    <t>000621</t>
  </si>
  <si>
    <t>HDFC0000621</t>
  </si>
  <si>
    <t>000377</t>
  </si>
  <si>
    <t>HDFC0000377</t>
  </si>
  <si>
    <t>001022</t>
  </si>
  <si>
    <t>HDFC0007210 </t>
  </si>
  <si>
    <t>002479</t>
  </si>
  <si>
    <t>HDFC0002479</t>
  </si>
  <si>
    <t>HDFC0005831</t>
  </si>
  <si>
    <t xml:space="preserve"> Secunderabad</t>
  </si>
  <si>
    <t>000104</t>
  </si>
  <si>
    <t>Padmarao Nagar</t>
  </si>
  <si>
    <t>Begumpet</t>
  </si>
  <si>
    <t>VJPRAK</t>
  </si>
  <si>
    <t>BARB0VJPRAK</t>
  </si>
  <si>
    <t>000040</t>
  </si>
  <si>
    <t>UCBA0000040</t>
  </si>
  <si>
    <t>APGV0007129</t>
  </si>
  <si>
    <t>Jogulamba Gadwal</t>
  </si>
  <si>
    <t>Gadwal</t>
  </si>
  <si>
    <t>SBHY0020185</t>
  </si>
  <si>
    <t>SBIN0020185</t>
  </si>
  <si>
    <t>005407</t>
  </si>
  <si>
    <t>SBIN0005407</t>
  </si>
  <si>
    <t>007201</t>
  </si>
  <si>
    <t>SBIN0RRAPGVB</t>
  </si>
  <si>
    <t>APGV0007201</t>
  </si>
  <si>
    <t>007168</t>
  </si>
  <si>
    <t>APGV0007168</t>
  </si>
  <si>
    <t xml:space="preserve">'801569 </t>
  </si>
  <si>
    <t>ANDB0000156</t>
  </si>
  <si>
    <t>UBIN0801569</t>
  </si>
  <si>
    <t xml:space="preserve">004177 </t>
  </si>
  <si>
    <t>CNRB0004177</t>
  </si>
  <si>
    <t xml:space="preserve">00G509 </t>
  </si>
  <si>
    <t>IDIB000G509</t>
  </si>
  <si>
    <t xml:space="preserve">001633 </t>
  </si>
  <si>
    <t>HDFC0001633</t>
  </si>
  <si>
    <t>Ieeja</t>
  </si>
  <si>
    <t>004693</t>
  </si>
  <si>
    <t>SBIN0004693</t>
  </si>
  <si>
    <t>007177</t>
  </si>
  <si>
    <t>APGV0007177</t>
  </si>
  <si>
    <t>Alampur</t>
  </si>
  <si>
    <t>SBIN00020189</t>
  </si>
  <si>
    <t>007133</t>
  </si>
  <si>
    <t>APGV0007133</t>
  </si>
  <si>
    <t>Waddepally</t>
  </si>
  <si>
    <t>003746</t>
  </si>
  <si>
    <t>SBIN0003746</t>
  </si>
  <si>
    <r>
      <t>IDIB000F004</t>
    </r>
    <r>
      <rPr>
        <sz val="12"/>
        <color indexed="63"/>
        <rFont val="Cambria"/>
        <family val="1"/>
        <scheme val="major"/>
      </rPr>
      <t> </t>
    </r>
  </si>
  <si>
    <r>
      <t> </t>
    </r>
    <r>
      <rPr>
        <sz val="12"/>
        <color indexed="56"/>
        <rFont val="Cambria"/>
        <family val="1"/>
        <scheme val="major"/>
      </rPr>
      <t>CNRB0003273</t>
    </r>
  </si>
  <si>
    <t>Krishna River Road,Gadwal</t>
  </si>
  <si>
    <t>Rajiv Marg Road,Gadwal</t>
  </si>
  <si>
    <t>PUNB0970200</t>
  </si>
  <si>
    <t>ADB,Gadwal</t>
  </si>
  <si>
    <t>Gandhi Chowck, Gadwal</t>
  </si>
  <si>
    <t>GHMC</t>
  </si>
  <si>
    <t xml:space="preserve">Indian Bank </t>
  </si>
  <si>
    <t>K K Road</t>
  </si>
  <si>
    <t>APGV0006292</t>
  </si>
  <si>
    <t>APGV0006231</t>
  </si>
  <si>
    <t>PSR Branch</t>
  </si>
  <si>
    <t>APGV0006281</t>
  </si>
  <si>
    <t>GP Center Huzurnagar</t>
  </si>
  <si>
    <t>Canara bank</t>
  </si>
  <si>
    <t>Palvancha</t>
  </si>
  <si>
    <t>Naraspur</t>
  </si>
  <si>
    <t>ADB Narsapur</t>
  </si>
  <si>
    <t>BARB0KOTHAG</t>
  </si>
  <si>
    <t>GWMC</t>
  </si>
  <si>
    <t xml:space="preserve">NAYEEMNAGAR </t>
  </si>
  <si>
    <t>WADDEPALLY</t>
  </si>
  <si>
    <t xml:space="preserve">100FT ROAD </t>
  </si>
  <si>
    <t>LASHKAR BAZAR</t>
  </si>
  <si>
    <t xml:space="preserve">HUNTER ROAD </t>
  </si>
  <si>
    <t xml:space="preserve">HANAMKONDA </t>
  </si>
  <si>
    <t>NGOS COLONY</t>
  </si>
  <si>
    <t xml:space="preserve">KUC </t>
  </si>
  <si>
    <t xml:space="preserve">JULYWADA </t>
  </si>
  <si>
    <t xml:space="preserve">SHYAMPET </t>
  </si>
  <si>
    <t xml:space="preserve">CHELPUR </t>
  </si>
  <si>
    <t xml:space="preserve">KASIBUGGA </t>
  </si>
  <si>
    <t>WARANGAL</t>
  </si>
  <si>
    <t xml:space="preserve">L.B NAGAR </t>
  </si>
  <si>
    <t xml:space="preserve">M.G ROAD </t>
  </si>
  <si>
    <t>MCP</t>
  </si>
  <si>
    <t>FORT WARANGAL</t>
  </si>
  <si>
    <t xml:space="preserve">RANGASAIPET </t>
  </si>
  <si>
    <t xml:space="preserve">SHAMBUNIPET </t>
  </si>
  <si>
    <t xml:space="preserve">MADIKONDA </t>
  </si>
  <si>
    <t xml:space="preserve">KAZIPET </t>
  </si>
  <si>
    <t xml:space="preserve">BATTALABAZAR </t>
  </si>
  <si>
    <t xml:space="preserve">LB NAGAR </t>
  </si>
  <si>
    <t xml:space="preserve">PIE </t>
  </si>
  <si>
    <t>I.E</t>
  </si>
  <si>
    <t>CHELPUR</t>
  </si>
  <si>
    <t xml:space="preserve">HANUMAKONDA </t>
  </si>
  <si>
    <t xml:space="preserve">GORREKUNTA </t>
  </si>
  <si>
    <t>DHARMARAM</t>
  </si>
  <si>
    <t>BHEEMARAM</t>
  </si>
  <si>
    <t>HASANPARTHY</t>
  </si>
  <si>
    <t xml:space="preserve">KADIPIKONDA </t>
  </si>
  <si>
    <t xml:space="preserve">DHARMASAGAR </t>
  </si>
  <si>
    <t>DAMERA</t>
  </si>
  <si>
    <t>MUCHERLA</t>
  </si>
  <si>
    <t>HANAMKONDA</t>
  </si>
  <si>
    <t>NAYEEMNAGAR</t>
  </si>
  <si>
    <t>REDDYPURAM</t>
  </si>
  <si>
    <t>PAIDIPALLY</t>
  </si>
  <si>
    <t>KUMARPALLY</t>
  </si>
  <si>
    <t xml:space="preserve">FATHIMANAGAR </t>
  </si>
  <si>
    <t xml:space="preserve">ENUMAMULA </t>
  </si>
  <si>
    <t xml:space="preserve">MAMNOOR </t>
  </si>
  <si>
    <t>PARKAL</t>
  </si>
  <si>
    <t>ADB PARKAL</t>
  </si>
  <si>
    <t>Hanumakonda</t>
  </si>
  <si>
    <t>SBIN0007167</t>
  </si>
  <si>
    <t>00H054</t>
  </si>
  <si>
    <t>IDIB000H054</t>
  </si>
  <si>
    <t>IDIB000H031</t>
  </si>
  <si>
    <t>SBIN0021428</t>
  </si>
  <si>
    <t>IDIB000L009</t>
  </si>
  <si>
    <t>APGV0005151</t>
  </si>
  <si>
    <t>HDFC0004195</t>
  </si>
  <si>
    <t>APGV0005174</t>
  </si>
  <si>
    <t>APGV0005169</t>
  </si>
  <si>
    <t>APGV0051513</t>
  </si>
  <si>
    <t>APGV0001115</t>
  </si>
  <si>
    <t>APGV0001574</t>
  </si>
  <si>
    <t>APGV0005154</t>
  </si>
  <si>
    <t>APGV0005116</t>
  </si>
  <si>
    <t>APGV0005164</t>
  </si>
  <si>
    <t>APGV0005147</t>
  </si>
  <si>
    <t>APGV0005152</t>
  </si>
  <si>
    <t>APGV0005109</t>
  </si>
  <si>
    <t>APGV0005127</t>
  </si>
  <si>
    <t>APGV0005166</t>
  </si>
  <si>
    <t>APGV0005134</t>
  </si>
  <si>
    <t>BARB0WARANG</t>
  </si>
  <si>
    <t>BARB0HANAMK</t>
  </si>
  <si>
    <t>BARB0KADIPI</t>
  </si>
  <si>
    <t>BKID0008680</t>
  </si>
  <si>
    <t>BKD00008696</t>
  </si>
  <si>
    <t>CNRB0001327</t>
  </si>
  <si>
    <t>CNRB0013195</t>
  </si>
  <si>
    <t>UCBA0001907</t>
  </si>
  <si>
    <t xml:space="preserve">UBIN0807605 </t>
  </si>
  <si>
    <t>UBIN0813826</t>
  </si>
  <si>
    <t>UBIN0534684</t>
  </si>
  <si>
    <t>UBIN0802999</t>
  </si>
  <si>
    <t>UBIN0812242</t>
  </si>
  <si>
    <t>UBIN0824445</t>
  </si>
  <si>
    <t>UBIN0831042</t>
  </si>
  <si>
    <t>UBIN0800945</t>
  </si>
  <si>
    <t>UBIN0806307</t>
  </si>
  <si>
    <t>UBIN0805181</t>
  </si>
  <si>
    <t>UBIN0571148</t>
  </si>
  <si>
    <t>CNRB0000621</t>
  </si>
  <si>
    <t>CNRB0006669</t>
  </si>
  <si>
    <t>TSAB0018021</t>
  </si>
  <si>
    <t>TSAB0018026</t>
  </si>
  <si>
    <t>005151</t>
  </si>
  <si>
    <t>051513</t>
  </si>
  <si>
    <t>005174</t>
  </si>
  <si>
    <t>005169</t>
  </si>
  <si>
    <t>001115</t>
  </si>
  <si>
    <t>001574</t>
  </si>
  <si>
    <t>005154</t>
  </si>
  <si>
    <t>005116</t>
  </si>
  <si>
    <t>005164</t>
  </si>
  <si>
    <t>005147</t>
  </si>
  <si>
    <t>005152</t>
  </si>
  <si>
    <t>005109</t>
  </si>
  <si>
    <t>005127</t>
  </si>
  <si>
    <t>005166</t>
  </si>
  <si>
    <t>005134</t>
  </si>
  <si>
    <t>007129</t>
  </si>
  <si>
    <t>007173</t>
  </si>
  <si>
    <t>007101</t>
  </si>
  <si>
    <t>007172</t>
  </si>
  <si>
    <t>007208</t>
  </si>
  <si>
    <t>006246</t>
  </si>
  <si>
    <t>006315</t>
  </si>
  <si>
    <t>006224</t>
  </si>
  <si>
    <t>006280</t>
  </si>
  <si>
    <t>006296</t>
  </si>
  <si>
    <t>006232</t>
  </si>
  <si>
    <t>006231</t>
  </si>
  <si>
    <t>006281</t>
  </si>
  <si>
    <t>006323</t>
  </si>
  <si>
    <t>006212</t>
  </si>
  <si>
    <t>006227</t>
  </si>
  <si>
    <t>006269</t>
  </si>
  <si>
    <t>006283</t>
  </si>
  <si>
    <t>006275</t>
  </si>
  <si>
    <t>006203</t>
  </si>
  <si>
    <t>006211</t>
  </si>
  <si>
    <t>006213</t>
  </si>
  <si>
    <t>WARANG</t>
  </si>
  <si>
    <t>HANAMK</t>
  </si>
  <si>
    <t>KADIPI</t>
  </si>
  <si>
    <t>ARMOOR</t>
  </si>
  <si>
    <t>005742</t>
  </si>
  <si>
    <t>008680</t>
  </si>
  <si>
    <t>001327</t>
  </si>
  <si>
    <t>013195</t>
  </si>
  <si>
    <t>006669</t>
  </si>
  <si>
    <t>AS Rao Nagar</t>
  </si>
  <si>
    <t>ASRAON</t>
  </si>
  <si>
    <t xml:space="preserve">BARB0ASRAON </t>
  </si>
  <si>
    <t>BKID0005711</t>
  </si>
  <si>
    <t>CNRB0005666</t>
  </si>
  <si>
    <t>BARBoUPPLX</t>
  </si>
  <si>
    <t xml:space="preserve">Hyderabad </t>
  </si>
  <si>
    <t>TSAB000128</t>
  </si>
  <si>
    <t>UBIN0912361</t>
  </si>
  <si>
    <t>UBIN0001227</t>
  </si>
  <si>
    <t>UCBA0001239</t>
  </si>
  <si>
    <t>TSAB0000103</t>
  </si>
  <si>
    <t>TSAB0000101</t>
  </si>
  <si>
    <t>TSAB0000132</t>
  </si>
  <si>
    <t>TSAB0000109</t>
  </si>
  <si>
    <t>TSAB0000123</t>
  </si>
  <si>
    <t>005831 </t>
  </si>
  <si>
    <t>00L009</t>
  </si>
  <si>
    <t>021428</t>
  </si>
  <si>
    <t>00H031</t>
  </si>
  <si>
    <t>004195</t>
  </si>
  <si>
    <t>005686</t>
  </si>
  <si>
    <t>SBIN0005686</t>
  </si>
  <si>
    <t>IDIB000W004</t>
  </si>
  <si>
    <t>00W004</t>
  </si>
  <si>
    <t>001907</t>
  </si>
  <si>
    <t>HDFC0009184</t>
  </si>
  <si>
    <t>009184</t>
  </si>
  <si>
    <t>021119</t>
  </si>
  <si>
    <t>SBIN0021119</t>
  </si>
  <si>
    <t>813826</t>
  </si>
  <si>
    <t>SBIN0007456</t>
  </si>
  <si>
    <t>007456</t>
  </si>
  <si>
    <t>CBIN0280819</t>
  </si>
  <si>
    <r>
      <t>SBIN0007952</t>
    </r>
    <r>
      <rPr>
        <sz val="11"/>
        <color theme="1"/>
        <rFont val="Calibri"/>
        <family val="2"/>
        <scheme val="minor"/>
      </rPr>
      <t xml:space="preserve"> </t>
    </r>
  </si>
  <si>
    <r>
      <t>007952</t>
    </r>
    <r>
      <rPr>
        <sz val="11"/>
        <color theme="1"/>
        <rFont val="Calibri"/>
        <family val="2"/>
        <scheme val="minor"/>
      </rPr>
      <t xml:space="preserve"> </t>
    </r>
  </si>
  <si>
    <t>SBIN0021368</t>
  </si>
  <si>
    <t>021368</t>
  </si>
  <si>
    <t>IDIB000D617</t>
  </si>
  <si>
    <t>00D617</t>
  </si>
  <si>
    <t>PUNB0301600</t>
  </si>
  <si>
    <t>SBIN0020155</t>
  </si>
  <si>
    <t>020155</t>
  </si>
  <si>
    <t>802999</t>
  </si>
  <si>
    <t>806307</t>
  </si>
  <si>
    <t>CBIN0281222</t>
  </si>
  <si>
    <t>SBIN0001935</t>
  </si>
  <si>
    <t>001935</t>
  </si>
  <si>
    <t>IOBA0003127</t>
  </si>
  <si>
    <t>003127</t>
  </si>
  <si>
    <t>IOBA0000173</t>
  </si>
  <si>
    <t>000173</t>
  </si>
  <si>
    <t>SBIN0005879</t>
  </si>
  <si>
    <t>005879</t>
  </si>
  <si>
    <t>003087</t>
  </si>
  <si>
    <t>004523</t>
  </si>
  <si>
    <t>009611</t>
  </si>
  <si>
    <t>002023</t>
  </si>
  <si>
    <t>000705</t>
  </si>
  <si>
    <t>021041</t>
  </si>
  <si>
    <t>000120</t>
  </si>
  <si>
    <t>814130</t>
  </si>
  <si>
    <t>801925</t>
  </si>
  <si>
    <t xml:space="preserve">000670 </t>
  </si>
  <si>
    <t xml:space="preserve">001042 </t>
  </si>
  <si>
    <t>RAMANT</t>
  </si>
  <si>
    <t>TSAB0000144</t>
  </si>
  <si>
    <t>005489</t>
  </si>
  <si>
    <t>005488</t>
  </si>
  <si>
    <t>000141</t>
  </si>
  <si>
    <t>013073</t>
  </si>
  <si>
    <t>013087</t>
  </si>
  <si>
    <t>001154</t>
  </si>
  <si>
    <t>003138</t>
  </si>
  <si>
    <t>000102</t>
  </si>
  <si>
    <t>000107</t>
  </si>
  <si>
    <t>001879</t>
  </si>
  <si>
    <t>000122</t>
  </si>
  <si>
    <t>932400</t>
  </si>
  <si>
    <t>805211</t>
  </si>
  <si>
    <t>00F004</t>
  </si>
  <si>
    <t>008024</t>
  </si>
  <si>
    <t>021128</t>
  </si>
  <si>
    <t>001765</t>
  </si>
  <si>
    <t>013309</t>
  </si>
  <si>
    <t>013114</t>
  </si>
  <si>
    <t>013058</t>
  </si>
  <si>
    <t>000649</t>
  </si>
  <si>
    <t>912361</t>
  </si>
  <si>
    <t>008332</t>
  </si>
  <si>
    <r>
      <t>00F004</t>
    </r>
    <r>
      <rPr>
        <sz val="12"/>
        <color indexed="63"/>
        <rFont val="Cambria"/>
        <family val="1"/>
        <scheme val="major"/>
      </rPr>
      <t> </t>
    </r>
  </si>
  <si>
    <t>000113</t>
  </si>
  <si>
    <t>013002</t>
  </si>
  <si>
    <t>534765</t>
  </si>
  <si>
    <t>000608</t>
  </si>
  <si>
    <t>000129</t>
  </si>
  <si>
    <t>000139</t>
  </si>
  <si>
    <t>013063</t>
  </si>
  <si>
    <t>013439</t>
  </si>
  <si>
    <t>001286</t>
  </si>
  <si>
    <t>008602</t>
  </si>
  <si>
    <t>008641</t>
  </si>
  <si>
    <t>001089</t>
  </si>
  <si>
    <t>008686</t>
  </si>
  <si>
    <t>TRIHYD</t>
  </si>
  <si>
    <t>000632</t>
  </si>
  <si>
    <t>282066</t>
  </si>
  <si>
    <t>000119</t>
  </si>
  <si>
    <t>000138</t>
  </si>
  <si>
    <t>021269</t>
  </si>
  <si>
    <t>020080</t>
  </si>
  <si>
    <t>013022</t>
  </si>
  <si>
    <t>013020</t>
  </si>
  <si>
    <t>003313</t>
  </si>
  <si>
    <t>000623</t>
  </si>
  <si>
    <t>003960</t>
  </si>
  <si>
    <t>825336</t>
  </si>
  <si>
    <t>813141</t>
  </si>
  <si>
    <t>824836</t>
  </si>
  <si>
    <t>813991</t>
  </si>
  <si>
    <t>DBKUKU</t>
  </si>
  <si>
    <t>005710</t>
  </si>
  <si>
    <t>001041</t>
  </si>
  <si>
    <t>801950</t>
  </si>
  <si>
    <t>QUTHBA</t>
  </si>
  <si>
    <t>M00071</t>
  </si>
  <si>
    <t xml:space="preserve">BARB0DBKUKU
</t>
  </si>
  <si>
    <t xml:space="preserve">DBKUKU
</t>
  </si>
  <si>
    <t>004194</t>
  </si>
  <si>
    <t>000128</t>
  </si>
  <si>
    <t>00M171</t>
  </si>
  <si>
    <t>000135</t>
  </si>
  <si>
    <t>003091</t>
  </si>
  <si>
    <t>000045</t>
  </si>
  <si>
    <t>814148</t>
  </si>
  <si>
    <t>021053</t>
  </si>
  <si>
    <t>008163</t>
  </si>
  <si>
    <t>008191</t>
  </si>
  <si>
    <t>008172</t>
  </si>
  <si>
    <t>008208</t>
  </si>
  <si>
    <t>008204</t>
  </si>
  <si>
    <t>008115</t>
  </si>
  <si>
    <t>214900</t>
  </si>
  <si>
    <t>017012</t>
  </si>
  <si>
    <t>017038</t>
  </si>
  <si>
    <t>282042</t>
  </si>
  <si>
    <t>001239</t>
  </si>
  <si>
    <t>000111</t>
  </si>
  <si>
    <t>007640</t>
  </si>
  <si>
    <t>021485</t>
  </si>
  <si>
    <t>001746</t>
  </si>
  <si>
    <t>553212</t>
  </si>
  <si>
    <t>555401</t>
  </si>
  <si>
    <t>813061</t>
  </si>
  <si>
    <t>000125</t>
  </si>
  <si>
    <t>000114</t>
  </si>
  <si>
    <t>007054</t>
  </si>
  <si>
    <t>000103</t>
  </si>
  <si>
    <t>000101</t>
  </si>
  <si>
    <t>000132</t>
  </si>
  <si>
    <t>000109</t>
  </si>
  <si>
    <t>005153</t>
  </si>
  <si>
    <t>000123</t>
  </si>
  <si>
    <t>000979</t>
  </si>
  <si>
    <t>000140</t>
  </si>
  <si>
    <t>000117</t>
  </si>
  <si>
    <t>000137</t>
  </si>
  <si>
    <t>000130</t>
  </si>
  <si>
    <t>TSAB0000130</t>
  </si>
  <si>
    <t>TSAB0000127</t>
  </si>
  <si>
    <t>000127</t>
  </si>
  <si>
    <t>CNRB0013435</t>
  </si>
  <si>
    <t>CNRB0006670</t>
  </si>
  <si>
    <t>006670</t>
  </si>
  <si>
    <t>013435</t>
  </si>
  <si>
    <t>003327</t>
  </si>
  <si>
    <t>020701</t>
  </si>
  <si>
    <t>SBIN0020701</t>
  </si>
  <si>
    <t>007641</t>
  </si>
  <si>
    <t>SBIN0007641</t>
  </si>
  <si>
    <t>BARBORAMANT</t>
  </si>
  <si>
    <t>000118</t>
  </si>
  <si>
    <t>CNRB0006747</t>
  </si>
  <si>
    <t>HDFC0005879</t>
  </si>
  <si>
    <t>013007</t>
  </si>
  <si>
    <t>012715</t>
  </si>
  <si>
    <t>003513</t>
  </si>
  <si>
    <t>013420</t>
  </si>
  <si>
    <t>00M006</t>
  </si>
  <si>
    <t>000461</t>
  </si>
  <si>
    <t>020267</t>
  </si>
  <si>
    <t>020333</t>
  </si>
  <si>
    <t>004490</t>
  </si>
  <si>
    <t>002293</t>
  </si>
  <si>
    <t>000404</t>
  </si>
  <si>
    <t>001802</t>
  </si>
  <si>
    <t>001824</t>
  </si>
  <si>
    <t>020110</t>
  </si>
  <si>
    <t>014156</t>
  </si>
  <si>
    <t>020374</t>
  </si>
  <si>
    <t>001386</t>
  </si>
  <si>
    <t>006180</t>
  </si>
  <si>
    <t>020109</t>
  </si>
  <si>
    <t>018008</t>
  </si>
  <si>
    <t>000982</t>
  </si>
  <si>
    <t>013169</t>
  </si>
  <si>
    <t>00N031</t>
  </si>
  <si>
    <t>000172</t>
  </si>
  <si>
    <t>018021</t>
  </si>
  <si>
    <t>018026</t>
  </si>
  <si>
    <t>020376</t>
  </si>
  <si>
    <t>091546</t>
  </si>
  <si>
    <t>002187</t>
  </si>
  <si>
    <t xml:space="preserve">RRDCGB  </t>
  </si>
  <si>
    <t>003016</t>
  </si>
  <si>
    <t>006059</t>
  </si>
  <si>
    <t>020181</t>
  </si>
  <si>
    <t>021198</t>
  </si>
  <si>
    <t>021534</t>
  </si>
  <si>
    <t>819476</t>
  </si>
  <si>
    <t>825344</t>
  </si>
  <si>
    <t>917311</t>
  </si>
  <si>
    <t>020323</t>
  </si>
  <si>
    <t>001509</t>
  </si>
  <si>
    <t>000692</t>
  </si>
  <si>
    <t>006143</t>
  </si>
  <si>
    <t>001637</t>
  </si>
  <si>
    <t>000529</t>
  </si>
  <si>
    <t>003650</t>
  </si>
  <si>
    <t>020248</t>
  </si>
  <si>
    <t>020643</t>
  </si>
  <si>
    <t>021991</t>
  </si>
  <si>
    <t>006316</t>
  </si>
  <si>
    <t>020176</t>
  </si>
  <si>
    <t>080518</t>
  </si>
  <si>
    <t>020836</t>
  </si>
  <si>
    <t>001635</t>
  </si>
  <si>
    <t>020165</t>
  </si>
  <si>
    <t>020586</t>
  </si>
  <si>
    <t>005711</t>
  </si>
  <si>
    <t>013028</t>
  </si>
  <si>
    <t>020189</t>
  </si>
  <si>
    <t>020185</t>
  </si>
  <si>
    <t>020003</t>
  </si>
  <si>
    <t>020143</t>
  </si>
  <si>
    <t>020136</t>
  </si>
  <si>
    <t>021675</t>
  </si>
  <si>
    <t>039870</t>
  </si>
  <si>
    <t>809771</t>
  </si>
  <si>
    <t>020180</t>
  </si>
  <si>
    <t>020092</t>
  </si>
  <si>
    <t>020010</t>
  </si>
  <si>
    <t>Grand Total</t>
  </si>
  <si>
    <t>Union Bank of India Total</t>
  </si>
  <si>
    <t>Telangana State Cooperative Apex Bank (TSCAB) Total</t>
  </si>
  <si>
    <t>Bank of Maharastra Total</t>
  </si>
  <si>
    <t>Indian Bank Total</t>
  </si>
  <si>
    <t>State Bank of India Total</t>
  </si>
  <si>
    <t>Telangana Grameena Bank Total</t>
  </si>
  <si>
    <t>Bank of Baroda Total</t>
  </si>
  <si>
    <t>Indian Overseas Bank Total</t>
  </si>
  <si>
    <t>UCO Bank Total</t>
  </si>
  <si>
    <t>Central Bank Of India Total</t>
  </si>
  <si>
    <t>Bank of India Total</t>
  </si>
  <si>
    <t>Punjab National Bank Total</t>
  </si>
  <si>
    <t>Canara Bank Total</t>
  </si>
  <si>
    <t>Andhra Pradesh Grameena Vikas Bank Total</t>
  </si>
  <si>
    <t>District Co Operative Central Bank(DCCB) Total</t>
  </si>
  <si>
    <t>Sneha Mahila Bank Total</t>
  </si>
  <si>
    <t>HDFC Bank Total</t>
  </si>
  <si>
    <t>SHG-BANK LINKAGE  TARGETS  2023-24  - Bank wise</t>
  </si>
  <si>
    <t>0MACS150006</t>
  </si>
  <si>
    <t>SBIN0201508</t>
  </si>
  <si>
    <t>SBIN0020104</t>
  </si>
  <si>
    <t>SBIN0004720</t>
  </si>
  <si>
    <t>SBIN0020130</t>
  </si>
  <si>
    <t>SBIN0020386</t>
  </si>
  <si>
    <t>SBIN0020189</t>
  </si>
  <si>
    <t>APGVB</t>
  </si>
  <si>
    <t>APGVB Total</t>
  </si>
  <si>
    <t>DCCB</t>
  </si>
  <si>
    <t>MEPMA: SELF EMPLOYMENT PROGRAMME (SEP-I &amp; G,Mudra and Street Vendors) Targets 2023-24  (Bank wise)</t>
  </si>
  <si>
    <t xml:space="preserve">                                                                                                                                                             Amount in Lakhs</t>
  </si>
  <si>
    <t>SI.
No.</t>
  </si>
  <si>
    <t xml:space="preserve">Bank Name </t>
  </si>
  <si>
    <t>Branch</t>
  </si>
  <si>
    <t>Branch 
Code</t>
  </si>
  <si>
    <t>SEP-Individual Loans</t>
  </si>
  <si>
    <t>SEP-Group units Target</t>
  </si>
  <si>
    <t>ULB Name</t>
  </si>
  <si>
    <t>SEP-I units Target</t>
  </si>
  <si>
    <t>Mudra Loan Target</t>
  </si>
  <si>
    <t>Street  Vendors
Target</t>
  </si>
  <si>
    <t>No.</t>
  </si>
  <si>
    <t>14
(8+10+12)</t>
  </si>
  <si>
    <t>15
(9+11+13)</t>
  </si>
  <si>
    <t>005115</t>
  </si>
  <si>
    <t>APGV0005115</t>
  </si>
  <si>
    <t>005111</t>
  </si>
  <si>
    <t>APGV0005111</t>
  </si>
  <si>
    <t>Hyderabad</t>
  </si>
  <si>
    <t>005114</t>
  </si>
  <si>
    <t>APGV0005114</t>
  </si>
  <si>
    <t xml:space="preserve">Bhupalapally  </t>
  </si>
  <si>
    <t>Jayashankar Bhupalapally</t>
  </si>
  <si>
    <t xml:space="preserve">Madhira Branch </t>
  </si>
  <si>
    <t>APGV0004107</t>
  </si>
  <si>
    <t>Mahabubabad-I</t>
  </si>
  <si>
    <t xml:space="preserve"> '008164</t>
  </si>
  <si>
    <t>G P Center, Huzurnagar</t>
  </si>
  <si>
    <t>APVB0006232</t>
  </si>
  <si>
    <t>APVB0006212</t>
  </si>
  <si>
    <t>VJMPUR</t>
  </si>
  <si>
    <t>BARB0VJMPUR</t>
  </si>
  <si>
    <t>KUKATPALLY</t>
  </si>
  <si>
    <t>‎NIRMAL‎</t>
  </si>
  <si>
    <t>Sulthan Bazar</t>
  </si>
  <si>
    <t>008607</t>
  </si>
  <si>
    <t>BKID0008607</t>
  </si>
  <si>
    <t xml:space="preserve"> '008638</t>
  </si>
  <si>
    <t xml:space="preserve"> BKID0008638</t>
  </si>
  <si>
    <t>BALANAGAR</t>
  </si>
  <si>
    <t>008640</t>
  </si>
  <si>
    <t>BKID0008640</t>
  </si>
  <si>
    <t>Jyothi Nagar</t>
  </si>
  <si>
    <t>000670</t>
  </si>
  <si>
    <t>CNRB0000670</t>
  </si>
  <si>
    <t>RJNR</t>
  </si>
  <si>
    <t>012947</t>
  </si>
  <si>
    <t>CNRB0001178</t>
  </si>
  <si>
    <t>ATTAPUR</t>
  </si>
  <si>
    <t>Old Dairy Fram</t>
  </si>
  <si>
    <t>CNRB0003313</t>
  </si>
  <si>
    <t xml:space="preserve">Lalapet </t>
  </si>
  <si>
    <t xml:space="preserve">Balaji Nagar </t>
  </si>
  <si>
    <t>kompally</t>
  </si>
  <si>
    <t xml:space="preserve">002854  </t>
  </si>
  <si>
    <t xml:space="preserve">CNRB0002854  </t>
  </si>
  <si>
    <t>peerzideguda</t>
  </si>
  <si>
    <t>Shivai Nagar</t>
  </si>
  <si>
    <t>CNRB0001091</t>
  </si>
  <si>
    <t>001328</t>
  </si>
  <si>
    <t>CNRB0001328</t>
  </si>
  <si>
    <t>SYNB0013513</t>
  </si>
  <si>
    <t>006153</t>
  </si>
  <si>
    <t>CNRB0006153</t>
  </si>
  <si>
    <t>Manchirevula</t>
  </si>
  <si>
    <t>283159</t>
  </si>
  <si>
    <t>020019</t>
  </si>
  <si>
    <t>TSAB0019004</t>
  </si>
  <si>
    <t>APBL0019012</t>
  </si>
  <si>
    <t>001906</t>
  </si>
  <si>
    <t>180026</t>
  </si>
  <si>
    <t>002033</t>
  </si>
  <si>
    <t>HDFC0002007</t>
  </si>
  <si>
    <t>Uppal Kalyan</t>
  </si>
  <si>
    <t xml:space="preserve">Sainikpuri </t>
  </si>
  <si>
    <t>HDFC0000126</t>
  </si>
  <si>
    <t>HDFC Bank  Total</t>
  </si>
  <si>
    <t>BOWENPALLY</t>
  </si>
  <si>
    <t>00B168</t>
  </si>
  <si>
    <t>IDIB000B168</t>
  </si>
  <si>
    <t>00G131</t>
  </si>
  <si>
    <t>IDIB000G131</t>
  </si>
  <si>
    <t>Hyder Sha Kote</t>
  </si>
  <si>
    <t xml:space="preserve"> Medchal</t>
  </si>
  <si>
    <t>IDIB000S293</t>
  </si>
  <si>
    <t>00T198</t>
  </si>
  <si>
    <t>IDIB000T198</t>
  </si>
  <si>
    <t>Banjara Hills Road No 7</t>
  </si>
  <si>
    <t>002220</t>
  </si>
  <si>
    <t>IOBA0002220</t>
  </si>
  <si>
    <t>IOBA0000404</t>
  </si>
  <si>
    <t>PUNB0911500</t>
  </si>
  <si>
    <t>Gandi Maysamma</t>
  </si>
  <si>
    <t>0MACS150004</t>
  </si>
  <si>
    <t>150004</t>
  </si>
  <si>
    <t>0MACSS15006</t>
  </si>
  <si>
    <t>Collectorate Complex, Adilabad</t>
  </si>
  <si>
    <t>CCI Township, Adilabad</t>
  </si>
  <si>
    <t>Ganesh Temple</t>
  </si>
  <si>
    <t>Shamsheergunj</t>
  </si>
  <si>
    <t>Smeccc </t>
  </si>
  <si>
    <t>005015</t>
  </si>
  <si>
    <t>SBIN0005015</t>
  </si>
  <si>
    <t>Hussaini Alam</t>
  </si>
  <si>
    <t>020068</t>
  </si>
  <si>
    <t>SBIN0020068</t>
  </si>
  <si>
    <t>Miralam Mandi</t>
  </si>
  <si>
    <t>004904</t>
  </si>
  <si>
    <t>SBIN0004904</t>
  </si>
  <si>
    <t>Dabeerpura</t>
  </si>
  <si>
    <t>020413</t>
  </si>
  <si>
    <t>SBIN0020413</t>
  </si>
  <si>
    <t>Moghal Pura</t>
  </si>
  <si>
    <t>016897</t>
  </si>
  <si>
    <t>SBIN0016897</t>
  </si>
  <si>
    <t xml:space="preserve">Chandulal Baradhari </t>
  </si>
  <si>
    <t>003256</t>
  </si>
  <si>
    <t>SBIN0003256</t>
  </si>
  <si>
    <t>Puranapool</t>
  </si>
  <si>
    <t>020088</t>
  </si>
  <si>
    <t>SBIN0020088</t>
  </si>
  <si>
    <t>SHIVRAMPALLY</t>
  </si>
  <si>
    <t>SBIN0020335</t>
  </si>
  <si>
    <t>SBIN0021220</t>
  </si>
  <si>
    <t>Gowliguda</t>
  </si>
  <si>
    <t>002724</t>
  </si>
  <si>
    <t>SBIN0002724</t>
  </si>
  <si>
    <t>PBB Amberpet</t>
  </si>
  <si>
    <t>003605</t>
  </si>
  <si>
    <t>SBIN0003605</t>
  </si>
  <si>
    <t>015762</t>
  </si>
  <si>
    <t>SBIN0015762</t>
  </si>
  <si>
    <t>DD Road</t>
  </si>
  <si>
    <t>Esamiya Bazar</t>
  </si>
  <si>
    <t>005895</t>
  </si>
  <si>
    <t>SBIN0005895</t>
  </si>
  <si>
    <t>020083</t>
  </si>
  <si>
    <t>SBIN0020083</t>
  </si>
  <si>
    <t>Banjara Hills Road No 12</t>
  </si>
  <si>
    <t>008022</t>
  </si>
  <si>
    <t>SBIN0008022</t>
  </si>
  <si>
    <t>SBIN0012947</t>
  </si>
  <si>
    <t>020151</t>
  </si>
  <si>
    <t>SBIN0020151</t>
  </si>
  <si>
    <t>020111</t>
  </si>
  <si>
    <t>Indra Nagar,</t>
  </si>
  <si>
    <t>020835</t>
  </si>
  <si>
    <t>Arepally</t>
  </si>
  <si>
    <t>Mankamma Thota</t>
  </si>
  <si>
    <t>Two Town Branch</t>
  </si>
  <si>
    <t>061996</t>
  </si>
  <si>
    <t>SBIN0061996</t>
  </si>
  <si>
    <t>002715</t>
  </si>
  <si>
    <t>ADB Mahabubnagar</t>
  </si>
  <si>
    <t>Ramakrishnapur</t>
  </si>
  <si>
    <t>020895</t>
  </si>
  <si>
    <t>SBHY0020895</t>
  </si>
  <si>
    <t>SBIN0020895</t>
  </si>
  <si>
    <t>Kyathanpally</t>
  </si>
  <si>
    <t>ADB, Medak</t>
  </si>
  <si>
    <t>Narsapur Main</t>
  </si>
  <si>
    <t>Bowarampet</t>
  </si>
  <si>
    <t>020188</t>
  </si>
  <si>
    <t>SBIN0020188</t>
  </si>
  <si>
    <t>Kollapur ADB</t>
  </si>
  <si>
    <t>ADB,Nagarkurnool</t>
  </si>
  <si>
    <t>SBH0020179</t>
  </si>
  <si>
    <t>SBHN0020819</t>
  </si>
  <si>
    <t>SBIN0006293</t>
  </si>
  <si>
    <t>SBIN00020129</t>
  </si>
  <si>
    <t>MSME, Nirmal</t>
  </si>
  <si>
    <t xml:space="preserve">Bheemgal </t>
  </si>
  <si>
    <t>Peddapalli, ADB</t>
  </si>
  <si>
    <t>GODAVARIKHANI-FERTILIZER CITY</t>
  </si>
  <si>
    <t>GODAVARIKHANI- SCCL</t>
  </si>
  <si>
    <t>Poosala</t>
  </si>
  <si>
    <t>Kismathpur</t>
  </si>
  <si>
    <t xml:space="preserve">SBHY0020097 </t>
  </si>
  <si>
    <t>Narayankhed ADB</t>
  </si>
  <si>
    <t>SBHY0020104</t>
  </si>
  <si>
    <t>021168</t>
  </si>
  <si>
    <t>SBIN0021168</t>
  </si>
  <si>
    <t>Atmakur</t>
  </si>
  <si>
    <t>Stree Nidhi Credit Cooperative</t>
  </si>
  <si>
    <t>020263</t>
  </si>
  <si>
    <t>SBIN0020263</t>
  </si>
  <si>
    <t>Stree Nidhi Credit Cooperative Total</t>
  </si>
  <si>
    <t>Swarnadhamanagar</t>
  </si>
  <si>
    <t>NGO's Colony</t>
  </si>
  <si>
    <t>Godavarikhani</t>
  </si>
  <si>
    <t>Medipelli Chowrastha</t>
  </si>
  <si>
    <t>SBHY0RRDGB</t>
  </si>
  <si>
    <t>CCI Road</t>
  </si>
  <si>
    <t>Telangana State Co-operative Apex Bank Ltd</t>
  </si>
  <si>
    <t>001342</t>
  </si>
  <si>
    <t>TSAB0000134</t>
  </si>
  <si>
    <t>000124</t>
  </si>
  <si>
    <t>TSAB0000124</t>
  </si>
  <si>
    <t>000112</t>
  </si>
  <si>
    <t>TSAB0000112</t>
  </si>
  <si>
    <t>TSAB0000133</t>
  </si>
  <si>
    <t>Troop Bazar</t>
  </si>
  <si>
    <t>Jubilee Hills</t>
  </si>
  <si>
    <t>YOUSUFGUDA</t>
  </si>
  <si>
    <t>VENGALRAO NAGAR</t>
  </si>
  <si>
    <t>MOTHI NAGAR</t>
  </si>
  <si>
    <t xml:space="preserve">Boudhanagar </t>
  </si>
  <si>
    <t>Telangana State Co-operative Apex Bank Ltd Total</t>
  </si>
  <si>
    <t>Hyderabad main Branch</t>
  </si>
  <si>
    <t>000680</t>
  </si>
  <si>
    <t>UCBA0000680</t>
  </si>
  <si>
    <t>532797</t>
  </si>
  <si>
    <t xml:space="preserve">UBIN0817643 </t>
  </si>
  <si>
    <t xml:space="preserve">545619 </t>
  </si>
  <si>
    <r>
      <t>UBIN0545619</t>
    </r>
    <r>
      <rPr>
        <sz val="12"/>
        <color theme="1"/>
        <rFont val="Cambria"/>
        <family val="1"/>
        <scheme val="major"/>
      </rPr>
      <t xml:space="preserve"> </t>
    </r>
  </si>
  <si>
    <t>UBIN0814237</t>
  </si>
  <si>
    <t>UBIN0801321</t>
  </si>
  <si>
    <t>Cancer Hospital</t>
  </si>
  <si>
    <t>UBIN0815144</t>
  </si>
  <si>
    <t>RAJEEV NAGAR</t>
  </si>
  <si>
    <t>UBIN0813559</t>
  </si>
  <si>
    <t>KALYAN NAGAR</t>
  </si>
  <si>
    <t>UBIN0813401</t>
  </si>
  <si>
    <t>Borabanda</t>
  </si>
  <si>
    <t>829463</t>
  </si>
  <si>
    <t>UBIN0829463</t>
  </si>
  <si>
    <t>824071</t>
  </si>
  <si>
    <t>UBIN0824071</t>
  </si>
  <si>
    <t>557897</t>
  </si>
  <si>
    <t>UBIN0557897</t>
  </si>
  <si>
    <t>Temple Bus Stop</t>
  </si>
  <si>
    <t>814679</t>
  </si>
  <si>
    <t>UBIN0814679</t>
  </si>
  <si>
    <t>VIVEKANANDA NAGAR</t>
  </si>
  <si>
    <t>UBIN0811190</t>
  </si>
  <si>
    <t>BHAGYANAGAR COLONY</t>
  </si>
  <si>
    <t>UBIN0817741</t>
  </si>
  <si>
    <t>811203</t>
  </si>
  <si>
    <t>JAGTIAL , Main branch</t>
  </si>
  <si>
    <t>802581</t>
  </si>
  <si>
    <t>811912</t>
  </si>
  <si>
    <t>537071</t>
  </si>
  <si>
    <t>UBIN053707l</t>
  </si>
  <si>
    <t>803685</t>
  </si>
  <si>
    <t>002997</t>
  </si>
  <si>
    <t>CORP0002997</t>
  </si>
  <si>
    <t>UBIN0002997</t>
  </si>
  <si>
    <t>820873</t>
  </si>
  <si>
    <t>UBIN0820873</t>
  </si>
  <si>
    <t>801569</t>
  </si>
  <si>
    <t>828491</t>
  </si>
  <si>
    <t>UBIN082849</t>
  </si>
  <si>
    <t>UBIN0828491</t>
  </si>
  <si>
    <t>822523</t>
  </si>
  <si>
    <t>UBIN0822523</t>
  </si>
  <si>
    <t>801976</t>
  </si>
  <si>
    <t>ANDB080197</t>
  </si>
  <si>
    <t>ANDB0002674</t>
  </si>
  <si>
    <t>002010</t>
  </si>
  <si>
    <t>BUSSTATION COMPLEX, KARIMNAGAR</t>
  </si>
  <si>
    <t>ST.JOHN'S SCHOOL (KARIMNAGAR)</t>
  </si>
  <si>
    <t>001873</t>
  </si>
  <si>
    <t>Bus Station Complex, Khammam</t>
  </si>
  <si>
    <t>007508</t>
  </si>
  <si>
    <t>003111</t>
  </si>
  <si>
    <t>021462</t>
  </si>
  <si>
    <t>010550</t>
  </si>
  <si>
    <t>005361</t>
  </si>
  <si>
    <t>008261</t>
  </si>
  <si>
    <t>Amisthapur</t>
  </si>
  <si>
    <t>029803</t>
  </si>
  <si>
    <t>UBIN0829803</t>
  </si>
  <si>
    <t>004625</t>
  </si>
  <si>
    <t>804886</t>
  </si>
  <si>
    <t>ANDB0000488</t>
  </si>
  <si>
    <t>DOWDEPALLI</t>
  </si>
  <si>
    <t>UBIN0807672</t>
  </si>
  <si>
    <t>080784</t>
  </si>
  <si>
    <t>UBIN0817881</t>
  </si>
  <si>
    <t>003898</t>
  </si>
  <si>
    <t>007190</t>
  </si>
  <si>
    <t>Main, Nirmal</t>
  </si>
  <si>
    <t>ANDB0000391</t>
  </si>
  <si>
    <t>Perkit</t>
  </si>
  <si>
    <t>Arya nagar</t>
  </si>
  <si>
    <t>08901</t>
  </si>
  <si>
    <t>813419</t>
  </si>
  <si>
    <t>Kokapet</t>
  </si>
  <si>
    <t>ANDB0002232</t>
  </si>
  <si>
    <t>UBIN0822329</t>
  </si>
  <si>
    <t>001029</t>
  </si>
  <si>
    <t>UBIN0001029</t>
  </si>
  <si>
    <t>Sangareddy By Pass</t>
  </si>
  <si>
    <t>002464</t>
  </si>
  <si>
    <t>UBIN0002464</t>
  </si>
  <si>
    <t>002231</t>
  </si>
  <si>
    <t>ANDB0002231</t>
  </si>
  <si>
    <t>UBIN0822311</t>
  </si>
  <si>
    <t>803294</t>
  </si>
  <si>
    <t>022906</t>
  </si>
  <si>
    <t>UBINO822906</t>
  </si>
  <si>
    <t>817350</t>
  </si>
  <si>
    <t>Amarachintha</t>
  </si>
  <si>
    <t>803341</t>
  </si>
  <si>
    <t>ANDB0000396</t>
  </si>
  <si>
    <t>UBIN0803953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</si>
</sst>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0000"/>
    <numFmt numFmtId="166" formatCode="0.00;[Red]0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u/>
      <sz val="11"/>
      <color theme="10"/>
      <name val="Calibri"/>
      <family val="2"/>
    </font>
    <font>
      <sz val="12"/>
      <color rgb="FF222222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color rgb="FF4D5156"/>
      <name val="Cambria"/>
      <family val="1"/>
      <scheme val="major"/>
    </font>
    <font>
      <sz val="12"/>
      <color rgb="FF202124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rgb="FF000000"/>
      <name val="Times New Roman"/>
      <family val="1"/>
    </font>
    <font>
      <sz val="12"/>
      <color rgb="FF333333"/>
      <name val="Cambria"/>
      <family val="1"/>
      <scheme val="major"/>
    </font>
    <font>
      <sz val="12"/>
      <color rgb="FF040C28"/>
      <name val="Cambria"/>
      <family val="1"/>
      <scheme val="major"/>
    </font>
    <font>
      <sz val="12"/>
      <color indexed="63"/>
      <name val="Cambria"/>
      <family val="1"/>
      <scheme val="major"/>
    </font>
    <font>
      <sz val="12"/>
      <color rgb="FF545454"/>
      <name val="Cambria"/>
      <family val="1"/>
      <scheme val="major"/>
    </font>
    <font>
      <sz val="12"/>
      <color rgb="FF3C4043"/>
      <name val="Cambria"/>
      <family val="1"/>
      <scheme val="major"/>
    </font>
    <font>
      <sz val="12"/>
      <color indexed="56"/>
      <name val="Cambria"/>
      <family val="1"/>
      <scheme val="major"/>
    </font>
    <font>
      <b/>
      <sz val="12"/>
      <color rgb="FF5F6368"/>
      <name val="Cambria"/>
      <family val="1"/>
      <scheme val="major"/>
    </font>
    <font>
      <b/>
      <sz val="12"/>
      <color rgb="FF202124"/>
      <name val="Cambria"/>
      <family val="1"/>
      <scheme val="major"/>
    </font>
    <font>
      <b/>
      <sz val="12"/>
      <name val="Cambria"/>
      <family val="1"/>
      <scheme val="major"/>
    </font>
    <font>
      <b/>
      <sz val="16"/>
      <color theme="1"/>
      <name val="Cambria"/>
      <family val="1"/>
      <scheme val="major"/>
    </font>
    <font>
      <u/>
      <sz val="10"/>
      <color theme="10"/>
      <name val="Times New Roman"/>
      <family val="1"/>
    </font>
    <font>
      <b/>
      <sz val="12"/>
      <color rgb="FF000000"/>
      <name val="Cambria"/>
      <family val="1"/>
      <scheme val="major"/>
    </font>
    <font>
      <b/>
      <sz val="12"/>
      <color rgb="FF4D5156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6" fillId="0" borderId="0" applyNumberFormat="0" applyFill="0" applyBorder="0" applyAlignment="0" applyProtection="0">
      <alignment vertical="center"/>
    </xf>
    <xf numFmtId="0" fontId="1" fillId="0" borderId="0"/>
    <xf numFmtId="0" fontId="7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0" fillId="0" borderId="0" applyNumberFormat="0" applyFill="0" applyBorder="0" applyAlignment="0" applyProtection="0"/>
  </cellStyleXfs>
  <cellXfs count="256">
    <xf numFmtId="0" fontId="0" fillId="0" borderId="0" xfId="0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right" vertical="center" wrapText="1"/>
    </xf>
    <xf numFmtId="0" fontId="9" fillId="2" borderId="1" xfId="0" quotePrefix="1" applyFont="1" applyFill="1" applyBorder="1" applyAlignment="1">
      <alignment horizontal="right" vertical="center"/>
    </xf>
    <xf numFmtId="0" fontId="9" fillId="2" borderId="1" xfId="0" quotePrefix="1" applyFont="1" applyFill="1" applyBorder="1" applyAlignment="1">
      <alignment horizontal="right" vertical="center" wrapText="1"/>
    </xf>
    <xf numFmtId="49" fontId="9" fillId="2" borderId="1" xfId="1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12" fillId="2" borderId="1" xfId="13" quotePrefix="1" applyFont="1" applyFill="1" applyBorder="1" applyAlignment="1">
      <alignment horizontal="right" vertical="center" wrapText="1"/>
    </xf>
    <xf numFmtId="0" fontId="12" fillId="2" borderId="1" xfId="13" applyFont="1" applyFill="1" applyBorder="1" applyAlignment="1">
      <alignment horizontal="right" vertical="center" wrapText="1"/>
    </xf>
    <xf numFmtId="0" fontId="12" fillId="2" borderId="1" xfId="12" applyFont="1" applyFill="1" applyBorder="1" applyAlignment="1" applyProtection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right" vertical="center" wrapText="1"/>
    </xf>
    <xf numFmtId="0" fontId="12" fillId="2" borderId="1" xfId="13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2" borderId="1" xfId="6" applyFont="1" applyFill="1" applyBorder="1" applyAlignment="1">
      <alignment horizontal="left" vertical="center" wrapText="1"/>
    </xf>
    <xf numFmtId="0" fontId="18" fillId="2" borderId="1" xfId="5" applyFont="1" applyFill="1" applyBorder="1" applyAlignment="1">
      <alignment horizontal="left" vertical="center" wrapText="1"/>
    </xf>
    <xf numFmtId="0" fontId="12" fillId="2" borderId="1" xfId="6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12" fillId="2" borderId="1" xfId="0" quotePrefix="1" applyFont="1" applyFill="1" applyBorder="1" applyAlignment="1">
      <alignment horizontal="right" vertical="center" wrapText="1"/>
    </xf>
    <xf numFmtId="0" fontId="22" fillId="2" borderId="1" xfId="6" applyFont="1" applyFill="1" applyBorder="1" applyAlignment="1">
      <alignment horizontal="left" vertical="center" wrapText="1"/>
    </xf>
    <xf numFmtId="0" fontId="18" fillId="2" borderId="1" xfId="5" applyFont="1" applyFill="1" applyBorder="1" applyAlignment="1">
      <alignment horizontal="right" vertical="center" wrapText="1"/>
    </xf>
    <xf numFmtId="0" fontId="12" fillId="2" borderId="1" xfId="6" quotePrefix="1" applyFont="1" applyFill="1" applyBorder="1" applyAlignment="1">
      <alignment horizontal="right" vertical="center" wrapText="1"/>
    </xf>
    <xf numFmtId="49" fontId="9" fillId="2" borderId="1" xfId="0" quotePrefix="1" applyNumberFormat="1" applyFont="1" applyFill="1" applyBorder="1" applyAlignment="1">
      <alignment horizontal="right" vertical="center" wrapText="1"/>
    </xf>
    <xf numFmtId="0" fontId="18" fillId="2" borderId="1" xfId="5" quotePrefix="1" applyFont="1" applyFill="1" applyBorder="1" applyAlignment="1">
      <alignment horizontal="right" vertical="center" wrapText="1"/>
    </xf>
    <xf numFmtId="0" fontId="9" fillId="3" borderId="1" xfId="0" quotePrefix="1" applyFont="1" applyFill="1" applyBorder="1" applyAlignment="1">
      <alignment horizontal="right" vertical="center"/>
    </xf>
    <xf numFmtId="0" fontId="9" fillId="3" borderId="1" xfId="0" quotePrefix="1" applyFont="1" applyFill="1" applyBorder="1" applyAlignment="1">
      <alignment horizontal="right" vertical="center" wrapText="1"/>
    </xf>
    <xf numFmtId="0" fontId="9" fillId="2" borderId="1" xfId="0" quotePrefix="1" applyNumberFormat="1" applyFont="1" applyFill="1" applyBorder="1" applyAlignment="1">
      <alignment horizontal="right" vertical="center" wrapText="1"/>
    </xf>
    <xf numFmtId="0" fontId="12" fillId="2" borderId="1" xfId="1" applyFont="1" applyFill="1" applyBorder="1" applyAlignment="1">
      <alignment horizontal="right" vertical="center" wrapText="1"/>
    </xf>
    <xf numFmtId="0" fontId="12" fillId="2" borderId="1" xfId="1" quotePrefix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1" quotePrefix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left" vertical="center" wrapText="1"/>
    </xf>
    <xf numFmtId="0" fontId="12" fillId="2" borderId="1" xfId="12" applyFont="1" applyFill="1" applyBorder="1" applyAlignment="1" applyProtection="1">
      <alignment horizontal="right" vertical="center"/>
    </xf>
    <xf numFmtId="0" fontId="12" fillId="2" borderId="1" xfId="12" quotePrefix="1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right" vertical="center" wrapText="1"/>
    </xf>
    <xf numFmtId="2" fontId="11" fillId="2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/>
    </xf>
    <xf numFmtId="0" fontId="9" fillId="2" borderId="1" xfId="1" applyFont="1" applyFill="1" applyBorder="1" applyAlignment="1">
      <alignment horizontal="left" vertical="center"/>
    </xf>
    <xf numFmtId="1" fontId="9" fillId="2" borderId="1" xfId="0" quotePrefix="1" applyNumberFormat="1" applyFont="1" applyFill="1" applyBorder="1" applyAlignment="1">
      <alignment horizontal="right" vertical="center" wrapText="1"/>
    </xf>
    <xf numFmtId="0" fontId="9" fillId="2" borderId="1" xfId="0" quotePrefix="1" applyFont="1" applyFill="1" applyBorder="1" applyAlignment="1">
      <alignment horizontal="right"/>
    </xf>
    <xf numFmtId="0" fontId="17" fillId="2" borderId="1" xfId="0" applyFont="1" applyFill="1" applyBorder="1" applyAlignment="1">
      <alignment horizontal="right" vertical="center"/>
    </xf>
    <xf numFmtId="1" fontId="9" fillId="2" borderId="1" xfId="0" quotePrefix="1" applyNumberFormat="1" applyFont="1" applyFill="1" applyBorder="1" applyAlignment="1">
      <alignment horizontal="right" vertical="center"/>
    </xf>
    <xf numFmtId="165" fontId="9" fillId="2" borderId="1" xfId="0" quotePrefix="1" applyNumberFormat="1" applyFont="1" applyFill="1" applyBorder="1" applyAlignment="1">
      <alignment horizontal="right" vertical="center" wrapText="1"/>
    </xf>
    <xf numFmtId="0" fontId="12" fillId="2" borderId="1" xfId="1" applyFont="1" applyFill="1" applyBorder="1" applyAlignment="1">
      <alignment horizontal="left" vertical="center"/>
    </xf>
    <xf numFmtId="0" fontId="9" fillId="2" borderId="1" xfId="4" applyFont="1" applyFill="1" applyBorder="1" applyAlignment="1">
      <alignment horizontal="left" vertical="center" wrapText="1"/>
    </xf>
    <xf numFmtId="0" fontId="9" fillId="2" borderId="1" xfId="4" quotePrefix="1" applyFont="1" applyFill="1" applyBorder="1" applyAlignment="1">
      <alignment horizontal="right" vertical="center"/>
    </xf>
    <xf numFmtId="0" fontId="12" fillId="2" borderId="1" xfId="13" applyFont="1" applyFill="1" applyBorder="1" applyAlignment="1">
      <alignment horizontal="right" vertical="center"/>
    </xf>
    <xf numFmtId="0" fontId="12" fillId="2" borderId="1" xfId="1" applyFont="1" applyFill="1" applyBorder="1" applyAlignment="1">
      <alignment horizontal="left" vertical="center" wrapText="1"/>
    </xf>
    <xf numFmtId="0" fontId="12" fillId="2" borderId="1" xfId="0" quotePrefix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15" fillId="2" borderId="1" xfId="13" applyFont="1" applyFill="1" applyBorder="1" applyAlignment="1">
      <alignment horizontal="left" vertical="center" wrapText="1"/>
    </xf>
    <xf numFmtId="0" fontId="16" fillId="2" borderId="1" xfId="0" quotePrefix="1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26" fillId="2" borderId="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right" vertical="center"/>
    </xf>
    <xf numFmtId="0" fontId="24" fillId="2" borderId="1" xfId="0" quotePrefix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right"/>
    </xf>
    <xf numFmtId="0" fontId="15" fillId="2" borderId="1" xfId="0" quotePrefix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vertical="center"/>
    </xf>
    <xf numFmtId="0" fontId="17" fillId="2" borderId="1" xfId="0" quotePrefix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quotePrefix="1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vertical="center"/>
    </xf>
    <xf numFmtId="0" fontId="15" fillId="2" borderId="1" xfId="13" applyFont="1" applyFill="1" applyBorder="1" applyAlignment="1">
      <alignment vertical="center" wrapText="1"/>
    </xf>
    <xf numFmtId="0" fontId="15" fillId="2" borderId="1" xfId="13" quotePrefix="1" applyFont="1" applyFill="1" applyBorder="1" applyAlignment="1">
      <alignment horizontal="right" vertical="center" wrapText="1"/>
    </xf>
    <xf numFmtId="0" fontId="15" fillId="2" borderId="1" xfId="13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right" vertical="top"/>
    </xf>
    <xf numFmtId="1" fontId="15" fillId="2" borderId="1" xfId="0" applyNumberFormat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vertical="center" wrapText="1"/>
    </xf>
    <xf numFmtId="1" fontId="15" fillId="2" borderId="1" xfId="0" quotePrefix="1" applyNumberFormat="1" applyFont="1" applyFill="1" applyBorder="1" applyAlignment="1">
      <alignment horizontal="right" vertical="center" wrapText="1"/>
    </xf>
    <xf numFmtId="1" fontId="15" fillId="2" borderId="1" xfId="0" applyNumberFormat="1" applyFont="1" applyFill="1" applyBorder="1" applyAlignment="1">
      <alignment horizontal="right" vertical="center" wrapText="1"/>
    </xf>
    <xf numFmtId="1" fontId="15" fillId="2" borderId="1" xfId="0" applyNumberFormat="1" applyFont="1" applyFill="1" applyBorder="1" applyAlignment="1">
      <alignment vertical="center" wrapText="1"/>
    </xf>
    <xf numFmtId="1" fontId="15" fillId="2" borderId="1" xfId="0" applyNumberFormat="1" applyFont="1" applyFill="1" applyBorder="1" applyAlignment="1">
      <alignment horizontal="left" vertical="center" wrapText="1"/>
    </xf>
    <xf numFmtId="0" fontId="17" fillId="2" borderId="1" xfId="0" quotePrefix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right" vertical="top" wrapText="1"/>
    </xf>
    <xf numFmtId="0" fontId="12" fillId="2" borderId="1" xfId="9" quotePrefix="1" applyFont="1" applyFill="1" applyBorder="1" applyAlignment="1">
      <alignment horizontal="right" vertical="center" wrapText="1"/>
    </xf>
    <xf numFmtId="0" fontId="12" fillId="2" borderId="1" xfId="9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right" vertical="center"/>
    </xf>
    <xf numFmtId="49" fontId="15" fillId="2" borderId="1" xfId="0" applyNumberFormat="1" applyFont="1" applyFill="1" applyBorder="1" applyAlignment="1">
      <alignment horizontal="right" vertical="center" wrapText="1"/>
    </xf>
    <xf numFmtId="49" fontId="12" fillId="2" borderId="1" xfId="0" quotePrefix="1" applyNumberFormat="1" applyFont="1" applyFill="1" applyBorder="1" applyAlignment="1">
      <alignment horizontal="right" vertical="center"/>
    </xf>
    <xf numFmtId="49" fontId="12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 shrinkToFit="1"/>
    </xf>
    <xf numFmtId="49" fontId="9" fillId="2" borderId="1" xfId="0" quotePrefix="1" applyNumberFormat="1" applyFont="1" applyFill="1" applyBorder="1" applyAlignment="1">
      <alignment horizontal="right" vertical="center"/>
    </xf>
    <xf numFmtId="0" fontId="9" fillId="2" borderId="1" xfId="4" quotePrefix="1" applyFont="1" applyFill="1" applyBorder="1" applyAlignment="1">
      <alignment horizontal="right" vertical="center" wrapText="1"/>
    </xf>
    <xf numFmtId="0" fontId="9" fillId="2" borderId="1" xfId="12" applyFont="1" applyFill="1" applyBorder="1" applyAlignment="1" applyProtection="1">
      <alignment horizontal="right" vertical="center"/>
    </xf>
    <xf numFmtId="0" fontId="9" fillId="2" borderId="1" xfId="12" quotePrefix="1" applyFont="1" applyFill="1" applyBorder="1" applyAlignment="1" applyProtection="1">
      <alignment horizontal="right" vertical="center"/>
    </xf>
    <xf numFmtId="0" fontId="9" fillId="2" borderId="1" xfId="4" applyFont="1" applyFill="1" applyBorder="1" applyAlignment="1">
      <alignment horizontal="right" vertical="center" wrapText="1"/>
    </xf>
    <xf numFmtId="49" fontId="9" fillId="2" borderId="1" xfId="5" applyNumberFormat="1" applyFont="1" applyFill="1" applyBorder="1" applyAlignment="1">
      <alignment horizontal="right" vertical="center" wrapText="1"/>
    </xf>
    <xf numFmtId="49" fontId="12" fillId="2" borderId="1" xfId="5" applyNumberFormat="1" applyFont="1" applyFill="1" applyBorder="1" applyAlignment="1">
      <alignment horizontal="right" vertical="center" wrapText="1"/>
    </xf>
    <xf numFmtId="49" fontId="12" fillId="2" borderId="1" xfId="5" quotePrefix="1" applyNumberFormat="1" applyFont="1" applyFill="1" applyBorder="1" applyAlignment="1">
      <alignment horizontal="right" vertical="center" wrapText="1"/>
    </xf>
    <xf numFmtId="1" fontId="12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49" fontId="18" fillId="2" borderId="1" xfId="5" applyNumberFormat="1" applyFont="1" applyFill="1" applyBorder="1" applyAlignment="1">
      <alignment horizontal="right" vertical="center" wrapText="1"/>
    </xf>
    <xf numFmtId="0" fontId="9" fillId="2" borderId="1" xfId="11" applyFont="1" applyFill="1" applyBorder="1" applyAlignment="1">
      <alignment horizontal="right" vertical="center"/>
    </xf>
    <xf numFmtId="0" fontId="9" fillId="2" borderId="1" xfId="2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49" fontId="15" fillId="2" borderId="1" xfId="0" quotePrefix="1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4" fillId="2" borderId="1" xfId="0" quotePrefix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right" vertical="center" wrapText="1"/>
    </xf>
    <xf numFmtId="49" fontId="18" fillId="2" borderId="1" xfId="5" quotePrefix="1" applyNumberFormat="1" applyFont="1" applyFill="1" applyBorder="1" applyAlignment="1">
      <alignment horizontal="right" vertical="center" wrapText="1"/>
    </xf>
    <xf numFmtId="0" fontId="20" fillId="2" borderId="1" xfId="0" quotePrefix="1" applyFont="1" applyFill="1" applyBorder="1" applyAlignment="1">
      <alignment horizontal="right" vertical="center"/>
    </xf>
    <xf numFmtId="0" fontId="14" fillId="2" borderId="1" xfId="0" quotePrefix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right" vertical="center"/>
    </xf>
    <xf numFmtId="0" fontId="18" fillId="2" borderId="1" xfId="5" applyNumberFormat="1" applyFont="1" applyFill="1" applyBorder="1" applyAlignment="1">
      <alignment horizontal="right" vertical="center"/>
    </xf>
    <xf numFmtId="49" fontId="17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 wrapText="1"/>
    </xf>
    <xf numFmtId="1" fontId="10" fillId="2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8" fillId="2" borderId="4" xfId="0" applyNumberFormat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 wrapText="1"/>
    </xf>
    <xf numFmtId="0" fontId="8" fillId="2" borderId="3" xfId="1" applyFont="1" applyFill="1" applyBorder="1" applyAlignment="1">
      <alignment horizontal="right" vertical="center" wrapText="1"/>
    </xf>
    <xf numFmtId="0" fontId="8" fillId="2" borderId="4" xfId="1" applyFont="1" applyFill="1" applyBorder="1" applyAlignment="1">
      <alignment horizontal="right" vertical="center" wrapText="1"/>
    </xf>
    <xf numFmtId="0" fontId="28" fillId="2" borderId="2" xfId="6" applyFont="1" applyFill="1" applyBorder="1" applyAlignment="1">
      <alignment horizontal="right" vertical="center" wrapText="1"/>
    </xf>
    <xf numFmtId="0" fontId="28" fillId="2" borderId="3" xfId="6" applyFont="1" applyFill="1" applyBorder="1" applyAlignment="1">
      <alignment horizontal="right" vertical="center" wrapText="1"/>
    </xf>
    <xf numFmtId="0" fontId="28" fillId="2" borderId="4" xfId="6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13" applyFont="1" applyFill="1" applyBorder="1" applyAlignment="1">
      <alignment horizontal="left" vertical="center"/>
    </xf>
    <xf numFmtId="0" fontId="12" fillId="2" borderId="1" xfId="13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2" fontId="12" fillId="2" borderId="1" xfId="13" applyNumberFormat="1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vertical="center" wrapText="1"/>
    </xf>
    <xf numFmtId="1" fontId="12" fillId="2" borderId="1" xfId="11" applyNumberFormat="1" applyFont="1" applyFill="1" applyBorder="1" applyAlignment="1">
      <alignment vertical="center" wrapText="1"/>
    </xf>
    <xf numFmtId="2" fontId="12" fillId="2" borderId="1" xfId="11" applyNumberFormat="1" applyFont="1" applyFill="1" applyBorder="1" applyAlignment="1">
      <alignment vertical="center" wrapText="1"/>
    </xf>
    <xf numFmtId="1" fontId="12" fillId="2" borderId="1" xfId="11" applyNumberFormat="1" applyFont="1" applyFill="1" applyBorder="1" applyAlignment="1">
      <alignment vertical="center"/>
    </xf>
    <xf numFmtId="2" fontId="12" fillId="2" borderId="1" xfId="11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166" fontId="9" fillId="2" borderId="1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vertical="center"/>
    </xf>
    <xf numFmtId="1" fontId="12" fillId="2" borderId="1" xfId="1" applyNumberFormat="1" applyFont="1" applyFill="1" applyBorder="1" applyAlignment="1">
      <alignment vertical="center" wrapText="1"/>
    </xf>
    <xf numFmtId="166" fontId="12" fillId="2" borderId="1" xfId="0" applyNumberFormat="1" applyFont="1" applyFill="1" applyBorder="1" applyAlignment="1">
      <alignment vertical="center" wrapText="1"/>
    </xf>
    <xf numFmtId="2" fontId="12" fillId="2" borderId="1" xfId="0" applyNumberFormat="1" applyFont="1" applyFill="1" applyBorder="1" applyAlignment="1">
      <alignment vertical="center" wrapText="1"/>
    </xf>
    <xf numFmtId="0" fontId="9" fillId="2" borderId="1" xfId="14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vertical="center"/>
    </xf>
    <xf numFmtId="0" fontId="9" fillId="2" borderId="1" xfId="14" quotePrefix="1" applyFont="1" applyFill="1" applyBorder="1" applyAlignment="1">
      <alignment horizontal="right" vertical="center"/>
    </xf>
    <xf numFmtId="0" fontId="28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9" fillId="2" borderId="1" xfId="11" quotePrefix="1" applyFont="1" applyFill="1" applyBorder="1" applyAlignment="1">
      <alignment horizontal="right" vertical="center"/>
    </xf>
    <xf numFmtId="0" fontId="9" fillId="2" borderId="1" xfId="2" quotePrefix="1" applyFont="1" applyFill="1" applyBorder="1" applyAlignment="1">
      <alignment horizontal="right" vertical="center"/>
    </xf>
    <xf numFmtId="0" fontId="9" fillId="2" borderId="1" xfId="1" quotePrefix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vertical="center" wrapText="1"/>
    </xf>
    <xf numFmtId="1" fontId="12" fillId="2" borderId="1" xfId="1" applyNumberFormat="1" applyFont="1" applyFill="1" applyBorder="1" applyAlignment="1">
      <alignment horizontal="right" vertical="center" wrapText="1"/>
    </xf>
    <xf numFmtId="2" fontId="12" fillId="2" borderId="1" xfId="0" applyNumberFormat="1" applyFont="1" applyFill="1" applyBorder="1" applyAlignment="1">
      <alignment horizontal="right" vertical="center" wrapText="1"/>
    </xf>
    <xf numFmtId="1" fontId="12" fillId="2" borderId="1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/>
    </xf>
    <xf numFmtId="3" fontId="12" fillId="2" borderId="1" xfId="0" quotePrefix="1" applyNumberFormat="1" applyFont="1" applyFill="1" applyBorder="1" applyAlignment="1">
      <alignment horizontal="right" vertical="center" wrapText="1"/>
    </xf>
    <xf numFmtId="2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/>
    </xf>
    <xf numFmtId="0" fontId="12" fillId="2" borderId="1" xfId="14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2" fontId="28" fillId="2" borderId="1" xfId="11" applyNumberFormat="1" applyFont="1" applyFill="1" applyBorder="1" applyAlignment="1">
      <alignment vertical="center" wrapText="1"/>
    </xf>
    <xf numFmtId="2" fontId="28" fillId="2" borderId="1" xfId="13" applyNumberFormat="1" applyFont="1" applyFill="1" applyBorder="1" applyAlignment="1">
      <alignment vertical="center" wrapText="1"/>
    </xf>
    <xf numFmtId="0" fontId="15" fillId="0" borderId="1" xfId="0" quotePrefix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vertical="center" wrapText="1"/>
    </xf>
    <xf numFmtId="0" fontId="12" fillId="2" borderId="1" xfId="14" applyFont="1" applyFill="1" applyBorder="1" applyAlignment="1">
      <alignment horizontal="right" vertical="center"/>
    </xf>
    <xf numFmtId="166" fontId="9" fillId="2" borderId="1" xfId="0" applyNumberFormat="1" applyFont="1" applyFill="1" applyBorder="1" applyAlignment="1">
      <alignment vertical="center" wrapText="1"/>
    </xf>
    <xf numFmtId="0" fontId="8" fillId="2" borderId="2" xfId="4" applyFont="1" applyFill="1" applyBorder="1" applyAlignment="1">
      <alignment horizontal="right" vertical="center" wrapText="1"/>
    </xf>
    <xf numFmtId="0" fontId="8" fillId="2" borderId="3" xfId="4" applyFont="1" applyFill="1" applyBorder="1" applyAlignment="1">
      <alignment horizontal="right" vertical="center" wrapText="1"/>
    </xf>
    <xf numFmtId="0" fontId="8" fillId="2" borderId="4" xfId="4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12" fillId="2" borderId="1" xfId="0" quotePrefix="1" applyNumberFormat="1" applyFont="1" applyFill="1" applyBorder="1" applyAlignment="1">
      <alignment horizontal="right" vertical="center" wrapText="1"/>
    </xf>
    <xf numFmtId="0" fontId="31" fillId="2" borderId="2" xfId="0" applyFont="1" applyFill="1" applyBorder="1" applyAlignment="1">
      <alignment horizontal="right" vertical="center" wrapText="1"/>
    </xf>
    <xf numFmtId="0" fontId="31" fillId="2" borderId="3" xfId="0" applyFont="1" applyFill="1" applyBorder="1" applyAlignment="1">
      <alignment horizontal="right" vertical="center" wrapText="1"/>
    </xf>
    <xf numFmtId="0" fontId="31" fillId="2" borderId="4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left" vertical="center"/>
    </xf>
    <xf numFmtId="2" fontId="15" fillId="2" borderId="1" xfId="13" applyNumberFormat="1" applyFont="1" applyFill="1" applyBorder="1" applyAlignment="1">
      <alignment horizontal="right" vertical="center" wrapText="1"/>
    </xf>
    <xf numFmtId="0" fontId="12" fillId="2" borderId="1" xfId="8" applyFont="1" applyFill="1" applyBorder="1" applyAlignment="1">
      <alignment horizontal="right" vertical="center"/>
    </xf>
    <xf numFmtId="0" fontId="23" fillId="2" borderId="1" xfId="0" quotePrefix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18" fillId="2" borderId="1" xfId="1" applyFont="1" applyFill="1" applyBorder="1" applyAlignment="1">
      <alignment horizontal="left" vertical="center" wrapText="1"/>
    </xf>
    <xf numFmtId="0" fontId="22" fillId="2" borderId="1" xfId="1" applyFont="1" applyFill="1" applyBorder="1" applyAlignment="1">
      <alignment horizontal="left" vertical="center" wrapText="1"/>
    </xf>
    <xf numFmtId="1" fontId="28" fillId="2" borderId="1" xfId="1" applyNumberFormat="1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right" vertical="center"/>
    </xf>
    <xf numFmtId="166" fontId="9" fillId="2" borderId="1" xfId="0" applyNumberFormat="1" applyFont="1" applyFill="1" applyBorder="1" applyAlignment="1">
      <alignment horizontal="right" vertical="center"/>
    </xf>
    <xf numFmtId="49" fontId="9" fillId="2" borderId="1" xfId="1" quotePrefix="1" applyNumberFormat="1" applyFont="1" applyFill="1" applyBorder="1" applyAlignment="1">
      <alignment horizontal="right" vertical="center" wrapText="1"/>
    </xf>
    <xf numFmtId="0" fontId="18" fillId="2" borderId="1" xfId="5" applyFont="1" applyFill="1" applyBorder="1" applyAlignment="1">
      <alignment horizontal="right" vertical="center"/>
    </xf>
    <xf numFmtId="2" fontId="9" fillId="4" borderId="1" xfId="0" applyNumberFormat="1" applyFont="1" applyFill="1" applyBorder="1" applyAlignment="1">
      <alignment vertical="center"/>
    </xf>
    <xf numFmtId="2" fontId="11" fillId="4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2" fontId="9" fillId="2" borderId="0" xfId="0" applyNumberFormat="1" applyFont="1" applyFill="1" applyAlignment="1">
      <alignment horizontal="right" vertical="center"/>
    </xf>
  </cellXfs>
  <cellStyles count="15">
    <cellStyle name="Excel Built-in Normal" xfId="5" xr:uid="{00000000-0005-0000-0000-000000000000}"/>
    <cellStyle name="Excel Built-in Normal 2" xfId="7" xr:uid="{00000000-0005-0000-0000-000001000000}"/>
    <cellStyle name="Hyperlink" xfId="12" builtinId="8"/>
    <cellStyle name="Hyperlink 2" xfId="8" xr:uid="{00000000-0005-0000-0000-000003000000}"/>
    <cellStyle name="Hyperlink 3" xfId="14" xr:uid="{DE42374B-15DC-401D-9FB7-CD929BD0623F}"/>
    <cellStyle name="Normal" xfId="0" builtinId="0"/>
    <cellStyle name="Normal 2" xfId="6" xr:uid="{00000000-0005-0000-0000-000005000000}"/>
    <cellStyle name="Normal 2 2" xfId="1" xr:uid="{00000000-0005-0000-0000-000006000000}"/>
    <cellStyle name="Normal 2 2 2" xfId="2" xr:uid="{00000000-0005-0000-0000-000007000000}"/>
    <cellStyle name="Normal 2 4" xfId="4" xr:uid="{00000000-0005-0000-0000-000008000000}"/>
    <cellStyle name="Normal 2 4 2" xfId="9" xr:uid="{00000000-0005-0000-0000-000009000000}"/>
    <cellStyle name="Normal 2 5" xfId="3" xr:uid="{00000000-0005-0000-0000-00000A000000}"/>
    <cellStyle name="Normal 3" xfId="10" xr:uid="{00000000-0005-0000-0000-00000B000000}"/>
    <cellStyle name="Normal 4" xfId="13" xr:uid="{00000000-0005-0000-0000-00000C000000}"/>
    <cellStyle name="Normal_CB BL 2011-12" xfId="11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359</xdr:row>
      <xdr:rowOff>0</xdr:rowOff>
    </xdr:from>
    <xdr:to>
      <xdr:col>11</xdr:col>
      <xdr:colOff>64448</xdr:colOff>
      <xdr:row>359</xdr:row>
      <xdr:rowOff>29494</xdr:rowOff>
    </xdr:to>
    <xdr:pic>
      <xdr:nvPicPr>
        <xdr:cNvPr id="2" name="image10.jpeg">
          <a:extLst>
            <a:ext uri="{FF2B5EF4-FFF2-40B4-BE49-F238E27FC236}">
              <a16:creationId xmlns:a16="http://schemas.microsoft.com/office/drawing/2014/main" id="{321BC0F8-3D44-4965-A44C-B0C8DA809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134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64448</xdr:colOff>
      <xdr:row>359</xdr:row>
      <xdr:rowOff>29494</xdr:rowOff>
    </xdr:to>
    <xdr:pic>
      <xdr:nvPicPr>
        <xdr:cNvPr id="3" name="image10.jpeg">
          <a:extLst>
            <a:ext uri="{FF2B5EF4-FFF2-40B4-BE49-F238E27FC236}">
              <a16:creationId xmlns:a16="http://schemas.microsoft.com/office/drawing/2014/main" id="{57AA6E64-308C-4CED-A473-F21870967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134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64448</xdr:colOff>
      <xdr:row>359</xdr:row>
      <xdr:rowOff>29494</xdr:rowOff>
    </xdr:to>
    <xdr:pic>
      <xdr:nvPicPr>
        <xdr:cNvPr id="4" name="image10.jpeg">
          <a:extLst>
            <a:ext uri="{FF2B5EF4-FFF2-40B4-BE49-F238E27FC236}">
              <a16:creationId xmlns:a16="http://schemas.microsoft.com/office/drawing/2014/main" id="{E68FF594-602F-4719-A95F-6E3855276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134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64448</xdr:colOff>
      <xdr:row>359</xdr:row>
      <xdr:rowOff>29494</xdr:rowOff>
    </xdr:to>
    <xdr:pic>
      <xdr:nvPicPr>
        <xdr:cNvPr id="5" name="image10.jpeg">
          <a:extLst>
            <a:ext uri="{FF2B5EF4-FFF2-40B4-BE49-F238E27FC236}">
              <a16:creationId xmlns:a16="http://schemas.microsoft.com/office/drawing/2014/main" id="{3DBC437A-EFC3-489F-9F39-05CBC5AB7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134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64448</xdr:colOff>
      <xdr:row>359</xdr:row>
      <xdr:rowOff>29494</xdr:rowOff>
    </xdr:to>
    <xdr:pic>
      <xdr:nvPicPr>
        <xdr:cNvPr id="6" name="image10.jpeg">
          <a:extLst>
            <a:ext uri="{FF2B5EF4-FFF2-40B4-BE49-F238E27FC236}">
              <a16:creationId xmlns:a16="http://schemas.microsoft.com/office/drawing/2014/main" id="{DDB84722-B04A-406F-A23D-F9B0F4A57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134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64448</xdr:colOff>
      <xdr:row>359</xdr:row>
      <xdr:rowOff>29494</xdr:rowOff>
    </xdr:to>
    <xdr:pic>
      <xdr:nvPicPr>
        <xdr:cNvPr id="7" name="image10.jpeg">
          <a:extLst>
            <a:ext uri="{FF2B5EF4-FFF2-40B4-BE49-F238E27FC236}">
              <a16:creationId xmlns:a16="http://schemas.microsoft.com/office/drawing/2014/main" id="{F38FACC7-249E-4299-A7BF-A15110DFB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134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1138</xdr:row>
      <xdr:rowOff>0</xdr:rowOff>
    </xdr:from>
    <xdr:to>
      <xdr:col>11</xdr:col>
      <xdr:colOff>64448</xdr:colOff>
      <xdr:row>1138</xdr:row>
      <xdr:rowOff>29494</xdr:rowOff>
    </xdr:to>
    <xdr:pic>
      <xdr:nvPicPr>
        <xdr:cNvPr id="8" name="image10.jpeg">
          <a:extLst>
            <a:ext uri="{FF2B5EF4-FFF2-40B4-BE49-F238E27FC236}">
              <a16:creationId xmlns:a16="http://schemas.microsoft.com/office/drawing/2014/main" id="{F6FB87E5-DBDC-4AB4-9309-70198DB64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91347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1138</xdr:row>
      <xdr:rowOff>0</xdr:rowOff>
    </xdr:from>
    <xdr:to>
      <xdr:col>11</xdr:col>
      <xdr:colOff>64448</xdr:colOff>
      <xdr:row>1138</xdr:row>
      <xdr:rowOff>29494</xdr:rowOff>
    </xdr:to>
    <xdr:pic>
      <xdr:nvPicPr>
        <xdr:cNvPr id="9" name="image10.jpeg">
          <a:extLst>
            <a:ext uri="{FF2B5EF4-FFF2-40B4-BE49-F238E27FC236}">
              <a16:creationId xmlns:a16="http://schemas.microsoft.com/office/drawing/2014/main" id="{3D617DF1-6E37-47AB-8BF1-66F91D017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91347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1138</xdr:row>
      <xdr:rowOff>0</xdr:rowOff>
    </xdr:from>
    <xdr:to>
      <xdr:col>11</xdr:col>
      <xdr:colOff>64448</xdr:colOff>
      <xdr:row>1138</xdr:row>
      <xdr:rowOff>29494</xdr:rowOff>
    </xdr:to>
    <xdr:pic>
      <xdr:nvPicPr>
        <xdr:cNvPr id="10" name="image10.jpeg">
          <a:extLst>
            <a:ext uri="{FF2B5EF4-FFF2-40B4-BE49-F238E27FC236}">
              <a16:creationId xmlns:a16="http://schemas.microsoft.com/office/drawing/2014/main" id="{7DD93D63-2AA6-4546-B254-9B516F1E6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91347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1138</xdr:row>
      <xdr:rowOff>0</xdr:rowOff>
    </xdr:from>
    <xdr:to>
      <xdr:col>11</xdr:col>
      <xdr:colOff>64448</xdr:colOff>
      <xdr:row>1138</xdr:row>
      <xdr:rowOff>29494</xdr:rowOff>
    </xdr:to>
    <xdr:pic>
      <xdr:nvPicPr>
        <xdr:cNvPr id="11" name="image10.jpeg">
          <a:extLst>
            <a:ext uri="{FF2B5EF4-FFF2-40B4-BE49-F238E27FC236}">
              <a16:creationId xmlns:a16="http://schemas.microsoft.com/office/drawing/2014/main" id="{8FBEAA98-3C8B-4230-AF3D-A58A2B0E1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91347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1138</xdr:row>
      <xdr:rowOff>0</xdr:rowOff>
    </xdr:from>
    <xdr:to>
      <xdr:col>11</xdr:col>
      <xdr:colOff>64448</xdr:colOff>
      <xdr:row>1138</xdr:row>
      <xdr:rowOff>29494</xdr:rowOff>
    </xdr:to>
    <xdr:pic>
      <xdr:nvPicPr>
        <xdr:cNvPr id="12" name="image10.jpeg">
          <a:extLst>
            <a:ext uri="{FF2B5EF4-FFF2-40B4-BE49-F238E27FC236}">
              <a16:creationId xmlns:a16="http://schemas.microsoft.com/office/drawing/2014/main" id="{658147E7-479F-4A5B-86A0-A7FAAC5FF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91347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1138</xdr:row>
      <xdr:rowOff>0</xdr:rowOff>
    </xdr:from>
    <xdr:to>
      <xdr:col>11</xdr:col>
      <xdr:colOff>64448</xdr:colOff>
      <xdr:row>1138</xdr:row>
      <xdr:rowOff>29494</xdr:rowOff>
    </xdr:to>
    <xdr:pic>
      <xdr:nvPicPr>
        <xdr:cNvPr id="13" name="image10.jpeg">
          <a:extLst>
            <a:ext uri="{FF2B5EF4-FFF2-40B4-BE49-F238E27FC236}">
              <a16:creationId xmlns:a16="http://schemas.microsoft.com/office/drawing/2014/main" id="{723AE907-7715-4624-875E-4B7BFA7BE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91347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1135</xdr:row>
      <xdr:rowOff>0</xdr:rowOff>
    </xdr:from>
    <xdr:to>
      <xdr:col>11</xdr:col>
      <xdr:colOff>64448</xdr:colOff>
      <xdr:row>1135</xdr:row>
      <xdr:rowOff>29494</xdr:rowOff>
    </xdr:to>
    <xdr:pic>
      <xdr:nvPicPr>
        <xdr:cNvPr id="14" name="image10.jpeg">
          <a:extLst>
            <a:ext uri="{FF2B5EF4-FFF2-40B4-BE49-F238E27FC236}">
              <a16:creationId xmlns:a16="http://schemas.microsoft.com/office/drawing/2014/main" id="{84D8825F-6E16-487C-A0CA-B9A67879F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8801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1135</xdr:row>
      <xdr:rowOff>0</xdr:rowOff>
    </xdr:from>
    <xdr:to>
      <xdr:col>11</xdr:col>
      <xdr:colOff>64448</xdr:colOff>
      <xdr:row>1135</xdr:row>
      <xdr:rowOff>29494</xdr:rowOff>
    </xdr:to>
    <xdr:pic>
      <xdr:nvPicPr>
        <xdr:cNvPr id="15" name="image10.jpeg">
          <a:extLst>
            <a:ext uri="{FF2B5EF4-FFF2-40B4-BE49-F238E27FC236}">
              <a16:creationId xmlns:a16="http://schemas.microsoft.com/office/drawing/2014/main" id="{C0F1E450-84D4-4BA5-9DAA-A488F3022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8801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1135</xdr:row>
      <xdr:rowOff>0</xdr:rowOff>
    </xdr:from>
    <xdr:to>
      <xdr:col>11</xdr:col>
      <xdr:colOff>64448</xdr:colOff>
      <xdr:row>1135</xdr:row>
      <xdr:rowOff>29494</xdr:rowOff>
    </xdr:to>
    <xdr:pic>
      <xdr:nvPicPr>
        <xdr:cNvPr id="16" name="image10.jpeg">
          <a:extLst>
            <a:ext uri="{FF2B5EF4-FFF2-40B4-BE49-F238E27FC236}">
              <a16:creationId xmlns:a16="http://schemas.microsoft.com/office/drawing/2014/main" id="{5C391841-F8F7-4E2A-9CEB-87CD187D7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8801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470</xdr:row>
      <xdr:rowOff>0</xdr:rowOff>
    </xdr:from>
    <xdr:to>
      <xdr:col>11</xdr:col>
      <xdr:colOff>66675</xdr:colOff>
      <xdr:row>470</xdr:row>
      <xdr:rowOff>28575</xdr:rowOff>
    </xdr:to>
    <xdr:pic>
      <xdr:nvPicPr>
        <xdr:cNvPr id="17" name="image10.jpeg">
          <a:extLst>
            <a:ext uri="{FF2B5EF4-FFF2-40B4-BE49-F238E27FC236}">
              <a16:creationId xmlns:a16="http://schemas.microsoft.com/office/drawing/2014/main" id="{C2CE2D27-CAD7-406E-A86A-1D762A4D5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039558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470</xdr:row>
      <xdr:rowOff>0</xdr:rowOff>
    </xdr:from>
    <xdr:to>
      <xdr:col>11</xdr:col>
      <xdr:colOff>66675</xdr:colOff>
      <xdr:row>470</xdr:row>
      <xdr:rowOff>28575</xdr:rowOff>
    </xdr:to>
    <xdr:pic>
      <xdr:nvPicPr>
        <xdr:cNvPr id="18" name="image10.jpeg">
          <a:extLst>
            <a:ext uri="{FF2B5EF4-FFF2-40B4-BE49-F238E27FC236}">
              <a16:creationId xmlns:a16="http://schemas.microsoft.com/office/drawing/2014/main" id="{8964E8FE-3CB3-4F90-BC9A-3C9279677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039558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470</xdr:row>
      <xdr:rowOff>0</xdr:rowOff>
    </xdr:from>
    <xdr:to>
      <xdr:col>11</xdr:col>
      <xdr:colOff>66675</xdr:colOff>
      <xdr:row>470</xdr:row>
      <xdr:rowOff>28575</xdr:rowOff>
    </xdr:to>
    <xdr:pic>
      <xdr:nvPicPr>
        <xdr:cNvPr id="19" name="image10.jpeg">
          <a:extLst>
            <a:ext uri="{FF2B5EF4-FFF2-40B4-BE49-F238E27FC236}">
              <a16:creationId xmlns:a16="http://schemas.microsoft.com/office/drawing/2014/main" id="{2F3D7F83-BDFF-4E17-AF7D-25A74C4B8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039558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470</xdr:row>
      <xdr:rowOff>0</xdr:rowOff>
    </xdr:from>
    <xdr:to>
      <xdr:col>14</xdr:col>
      <xdr:colOff>66675</xdr:colOff>
      <xdr:row>470</xdr:row>
      <xdr:rowOff>28575</xdr:rowOff>
    </xdr:to>
    <xdr:pic>
      <xdr:nvPicPr>
        <xdr:cNvPr id="20" name="image10.jpeg">
          <a:extLst>
            <a:ext uri="{FF2B5EF4-FFF2-40B4-BE49-F238E27FC236}">
              <a16:creationId xmlns:a16="http://schemas.microsoft.com/office/drawing/2014/main" id="{CD9FCDED-DC85-4B0A-BBD8-AB28F331F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1039558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470</xdr:row>
      <xdr:rowOff>0</xdr:rowOff>
    </xdr:from>
    <xdr:to>
      <xdr:col>14</xdr:col>
      <xdr:colOff>66675</xdr:colOff>
      <xdr:row>470</xdr:row>
      <xdr:rowOff>28575</xdr:rowOff>
    </xdr:to>
    <xdr:pic>
      <xdr:nvPicPr>
        <xdr:cNvPr id="21" name="image10.jpeg">
          <a:extLst>
            <a:ext uri="{FF2B5EF4-FFF2-40B4-BE49-F238E27FC236}">
              <a16:creationId xmlns:a16="http://schemas.microsoft.com/office/drawing/2014/main" id="{3194958D-9853-4E5A-8BB7-6B53212F1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1039558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470</xdr:row>
      <xdr:rowOff>0</xdr:rowOff>
    </xdr:from>
    <xdr:to>
      <xdr:col>14</xdr:col>
      <xdr:colOff>66675</xdr:colOff>
      <xdr:row>470</xdr:row>
      <xdr:rowOff>28575</xdr:rowOff>
    </xdr:to>
    <xdr:pic>
      <xdr:nvPicPr>
        <xdr:cNvPr id="22" name="image10.jpeg">
          <a:extLst>
            <a:ext uri="{FF2B5EF4-FFF2-40B4-BE49-F238E27FC236}">
              <a16:creationId xmlns:a16="http://schemas.microsoft.com/office/drawing/2014/main" id="{3A3A56FF-6B96-49B9-85FD-CAC8D1513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1039558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470</xdr:row>
      <xdr:rowOff>0</xdr:rowOff>
    </xdr:from>
    <xdr:to>
      <xdr:col>14</xdr:col>
      <xdr:colOff>66675</xdr:colOff>
      <xdr:row>470</xdr:row>
      <xdr:rowOff>28575</xdr:rowOff>
    </xdr:to>
    <xdr:pic>
      <xdr:nvPicPr>
        <xdr:cNvPr id="23" name="image10.jpeg">
          <a:extLst>
            <a:ext uri="{FF2B5EF4-FFF2-40B4-BE49-F238E27FC236}">
              <a16:creationId xmlns:a16="http://schemas.microsoft.com/office/drawing/2014/main" id="{0585C7AD-F7F7-4907-93FC-88A84AC66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1039558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470</xdr:row>
      <xdr:rowOff>0</xdr:rowOff>
    </xdr:from>
    <xdr:to>
      <xdr:col>14</xdr:col>
      <xdr:colOff>66675</xdr:colOff>
      <xdr:row>470</xdr:row>
      <xdr:rowOff>28575</xdr:rowOff>
    </xdr:to>
    <xdr:pic>
      <xdr:nvPicPr>
        <xdr:cNvPr id="24" name="image10.jpeg">
          <a:extLst>
            <a:ext uri="{FF2B5EF4-FFF2-40B4-BE49-F238E27FC236}">
              <a16:creationId xmlns:a16="http://schemas.microsoft.com/office/drawing/2014/main" id="{0C5BB1AF-407C-4EC2-A10C-322BE86D1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1039558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470</xdr:row>
      <xdr:rowOff>0</xdr:rowOff>
    </xdr:from>
    <xdr:to>
      <xdr:col>14</xdr:col>
      <xdr:colOff>66675</xdr:colOff>
      <xdr:row>470</xdr:row>
      <xdr:rowOff>28575</xdr:rowOff>
    </xdr:to>
    <xdr:pic>
      <xdr:nvPicPr>
        <xdr:cNvPr id="25" name="image10.jpeg">
          <a:extLst>
            <a:ext uri="{FF2B5EF4-FFF2-40B4-BE49-F238E27FC236}">
              <a16:creationId xmlns:a16="http://schemas.microsoft.com/office/drawing/2014/main" id="{D7348A8A-D8F2-4DCA-93E2-6E51942C8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1039558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869</xdr:row>
      <xdr:rowOff>0</xdr:rowOff>
    </xdr:from>
    <xdr:to>
      <xdr:col>11</xdr:col>
      <xdr:colOff>64448</xdr:colOff>
      <xdr:row>869</xdr:row>
      <xdr:rowOff>29494</xdr:rowOff>
    </xdr:to>
    <xdr:pic>
      <xdr:nvPicPr>
        <xdr:cNvPr id="26" name="image10.jpeg">
          <a:extLst>
            <a:ext uri="{FF2B5EF4-FFF2-40B4-BE49-F238E27FC236}">
              <a16:creationId xmlns:a16="http://schemas.microsoft.com/office/drawing/2014/main" id="{7871775A-E8F5-4F23-9987-180C87F6A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408652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869</xdr:row>
      <xdr:rowOff>0</xdr:rowOff>
    </xdr:from>
    <xdr:to>
      <xdr:col>11</xdr:col>
      <xdr:colOff>64448</xdr:colOff>
      <xdr:row>869</xdr:row>
      <xdr:rowOff>29494</xdr:rowOff>
    </xdr:to>
    <xdr:pic>
      <xdr:nvPicPr>
        <xdr:cNvPr id="27" name="image10.jpeg">
          <a:extLst>
            <a:ext uri="{FF2B5EF4-FFF2-40B4-BE49-F238E27FC236}">
              <a16:creationId xmlns:a16="http://schemas.microsoft.com/office/drawing/2014/main" id="{EAE19DDE-9AB8-4E78-BF2E-F0D7F0A5F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408652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869</xdr:row>
      <xdr:rowOff>0</xdr:rowOff>
    </xdr:from>
    <xdr:to>
      <xdr:col>11</xdr:col>
      <xdr:colOff>64448</xdr:colOff>
      <xdr:row>869</xdr:row>
      <xdr:rowOff>29494</xdr:rowOff>
    </xdr:to>
    <xdr:pic>
      <xdr:nvPicPr>
        <xdr:cNvPr id="28" name="image10.jpeg">
          <a:extLst>
            <a:ext uri="{FF2B5EF4-FFF2-40B4-BE49-F238E27FC236}">
              <a16:creationId xmlns:a16="http://schemas.microsoft.com/office/drawing/2014/main" id="{96EBACBA-97B8-4810-A565-BDC8C2F98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408652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692</xdr:row>
      <xdr:rowOff>0</xdr:rowOff>
    </xdr:from>
    <xdr:to>
      <xdr:col>11</xdr:col>
      <xdr:colOff>64448</xdr:colOff>
      <xdr:row>692</xdr:row>
      <xdr:rowOff>29494</xdr:rowOff>
    </xdr:to>
    <xdr:pic>
      <xdr:nvPicPr>
        <xdr:cNvPr id="29" name="image10.jpeg">
          <a:extLst>
            <a:ext uri="{FF2B5EF4-FFF2-40B4-BE49-F238E27FC236}">
              <a16:creationId xmlns:a16="http://schemas.microsoft.com/office/drawing/2014/main" id="{A9700B43-402A-4398-B60B-5C5F7DD6D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0325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692</xdr:row>
      <xdr:rowOff>0</xdr:rowOff>
    </xdr:from>
    <xdr:to>
      <xdr:col>11</xdr:col>
      <xdr:colOff>64448</xdr:colOff>
      <xdr:row>692</xdr:row>
      <xdr:rowOff>29494</xdr:rowOff>
    </xdr:to>
    <xdr:pic>
      <xdr:nvPicPr>
        <xdr:cNvPr id="30" name="image10.jpeg">
          <a:extLst>
            <a:ext uri="{FF2B5EF4-FFF2-40B4-BE49-F238E27FC236}">
              <a16:creationId xmlns:a16="http://schemas.microsoft.com/office/drawing/2014/main" id="{7EE864EF-9BB6-4B4D-8732-084C45471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0325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692</xdr:row>
      <xdr:rowOff>0</xdr:rowOff>
    </xdr:from>
    <xdr:to>
      <xdr:col>11</xdr:col>
      <xdr:colOff>64448</xdr:colOff>
      <xdr:row>692</xdr:row>
      <xdr:rowOff>29494</xdr:rowOff>
    </xdr:to>
    <xdr:pic>
      <xdr:nvPicPr>
        <xdr:cNvPr id="31" name="image10.jpeg">
          <a:extLst>
            <a:ext uri="{FF2B5EF4-FFF2-40B4-BE49-F238E27FC236}">
              <a16:creationId xmlns:a16="http://schemas.microsoft.com/office/drawing/2014/main" id="{D7CD5E4A-DD9B-4236-9BAA-870434260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0325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771</xdr:row>
      <xdr:rowOff>0</xdr:rowOff>
    </xdr:from>
    <xdr:to>
      <xdr:col>11</xdr:col>
      <xdr:colOff>64448</xdr:colOff>
      <xdr:row>771</xdr:row>
      <xdr:rowOff>29494</xdr:rowOff>
    </xdr:to>
    <xdr:pic>
      <xdr:nvPicPr>
        <xdr:cNvPr id="32" name="image10.jpeg">
          <a:extLst>
            <a:ext uri="{FF2B5EF4-FFF2-40B4-BE49-F238E27FC236}">
              <a16:creationId xmlns:a16="http://schemas.microsoft.com/office/drawing/2014/main" id="{1E84569F-12C8-4703-901E-6D4FFA6C7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82311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771</xdr:row>
      <xdr:rowOff>0</xdr:rowOff>
    </xdr:from>
    <xdr:to>
      <xdr:col>11</xdr:col>
      <xdr:colOff>64448</xdr:colOff>
      <xdr:row>771</xdr:row>
      <xdr:rowOff>29494</xdr:rowOff>
    </xdr:to>
    <xdr:pic>
      <xdr:nvPicPr>
        <xdr:cNvPr id="33" name="image10.jpeg">
          <a:extLst>
            <a:ext uri="{FF2B5EF4-FFF2-40B4-BE49-F238E27FC236}">
              <a16:creationId xmlns:a16="http://schemas.microsoft.com/office/drawing/2014/main" id="{299E122B-8A3E-458F-B1F1-E8C7973D1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82311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771</xdr:row>
      <xdr:rowOff>0</xdr:rowOff>
    </xdr:from>
    <xdr:to>
      <xdr:col>11</xdr:col>
      <xdr:colOff>64448</xdr:colOff>
      <xdr:row>771</xdr:row>
      <xdr:rowOff>29494</xdr:rowOff>
    </xdr:to>
    <xdr:pic>
      <xdr:nvPicPr>
        <xdr:cNvPr id="34" name="image10.jpeg">
          <a:extLst>
            <a:ext uri="{FF2B5EF4-FFF2-40B4-BE49-F238E27FC236}">
              <a16:creationId xmlns:a16="http://schemas.microsoft.com/office/drawing/2014/main" id="{24AE9E35-AFB8-425B-9A58-BA62ED274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82311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509</xdr:row>
      <xdr:rowOff>0</xdr:rowOff>
    </xdr:from>
    <xdr:to>
      <xdr:col>11</xdr:col>
      <xdr:colOff>64448</xdr:colOff>
      <xdr:row>509</xdr:row>
      <xdr:rowOff>29494</xdr:rowOff>
    </xdr:to>
    <xdr:pic>
      <xdr:nvPicPr>
        <xdr:cNvPr id="35" name="image10.jpeg">
          <a:extLst>
            <a:ext uri="{FF2B5EF4-FFF2-40B4-BE49-F238E27FC236}">
              <a16:creationId xmlns:a16="http://schemas.microsoft.com/office/drawing/2014/main" id="{C0DCC2E3-A80D-4489-ACB7-215DBEEC2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8486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509</xdr:row>
      <xdr:rowOff>0</xdr:rowOff>
    </xdr:from>
    <xdr:to>
      <xdr:col>11</xdr:col>
      <xdr:colOff>64448</xdr:colOff>
      <xdr:row>509</xdr:row>
      <xdr:rowOff>29494</xdr:rowOff>
    </xdr:to>
    <xdr:pic>
      <xdr:nvPicPr>
        <xdr:cNvPr id="36" name="image10.jpeg">
          <a:extLst>
            <a:ext uri="{FF2B5EF4-FFF2-40B4-BE49-F238E27FC236}">
              <a16:creationId xmlns:a16="http://schemas.microsoft.com/office/drawing/2014/main" id="{B2C7B34B-4DB6-4FDF-8442-6EBF41A7C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8486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509</xdr:row>
      <xdr:rowOff>0</xdr:rowOff>
    </xdr:from>
    <xdr:to>
      <xdr:col>11</xdr:col>
      <xdr:colOff>64448</xdr:colOff>
      <xdr:row>509</xdr:row>
      <xdr:rowOff>29494</xdr:rowOff>
    </xdr:to>
    <xdr:pic>
      <xdr:nvPicPr>
        <xdr:cNvPr id="37" name="image10.jpeg">
          <a:extLst>
            <a:ext uri="{FF2B5EF4-FFF2-40B4-BE49-F238E27FC236}">
              <a16:creationId xmlns:a16="http://schemas.microsoft.com/office/drawing/2014/main" id="{14AA14DA-04B7-4308-851B-C44989ED0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8486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682</xdr:row>
      <xdr:rowOff>0</xdr:rowOff>
    </xdr:from>
    <xdr:to>
      <xdr:col>11</xdr:col>
      <xdr:colOff>64448</xdr:colOff>
      <xdr:row>682</xdr:row>
      <xdr:rowOff>29494</xdr:rowOff>
    </xdr:to>
    <xdr:pic>
      <xdr:nvPicPr>
        <xdr:cNvPr id="38" name="image10.jpeg">
          <a:extLst>
            <a:ext uri="{FF2B5EF4-FFF2-40B4-BE49-F238E27FC236}">
              <a16:creationId xmlns:a16="http://schemas.microsoft.com/office/drawing/2014/main" id="{C1CE8FD1-FB94-4906-846D-827AAB20A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9706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682</xdr:row>
      <xdr:rowOff>0</xdr:rowOff>
    </xdr:from>
    <xdr:to>
      <xdr:col>11</xdr:col>
      <xdr:colOff>64448</xdr:colOff>
      <xdr:row>682</xdr:row>
      <xdr:rowOff>29494</xdr:rowOff>
    </xdr:to>
    <xdr:pic>
      <xdr:nvPicPr>
        <xdr:cNvPr id="39" name="image10.jpeg">
          <a:extLst>
            <a:ext uri="{FF2B5EF4-FFF2-40B4-BE49-F238E27FC236}">
              <a16:creationId xmlns:a16="http://schemas.microsoft.com/office/drawing/2014/main" id="{ADE8D232-053C-456E-9726-90D5E034B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9706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682</xdr:row>
      <xdr:rowOff>0</xdr:rowOff>
    </xdr:from>
    <xdr:to>
      <xdr:col>11</xdr:col>
      <xdr:colOff>64448</xdr:colOff>
      <xdr:row>682</xdr:row>
      <xdr:rowOff>29494</xdr:rowOff>
    </xdr:to>
    <xdr:pic>
      <xdr:nvPicPr>
        <xdr:cNvPr id="40" name="image10.jpeg">
          <a:extLst>
            <a:ext uri="{FF2B5EF4-FFF2-40B4-BE49-F238E27FC236}">
              <a16:creationId xmlns:a16="http://schemas.microsoft.com/office/drawing/2014/main" id="{6BD38F6B-877E-46C9-95DD-2D3DE7222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9706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535</xdr:row>
      <xdr:rowOff>0</xdr:rowOff>
    </xdr:from>
    <xdr:to>
      <xdr:col>11</xdr:col>
      <xdr:colOff>64448</xdr:colOff>
      <xdr:row>535</xdr:row>
      <xdr:rowOff>29494</xdr:rowOff>
    </xdr:to>
    <xdr:pic>
      <xdr:nvPicPr>
        <xdr:cNvPr id="41" name="image10.jpeg">
          <a:extLst>
            <a:ext uri="{FF2B5EF4-FFF2-40B4-BE49-F238E27FC236}">
              <a16:creationId xmlns:a16="http://schemas.microsoft.com/office/drawing/2014/main" id="{A0C70F4C-20E4-4C00-B796-9D0D96E8B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5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535</xdr:row>
      <xdr:rowOff>0</xdr:rowOff>
    </xdr:from>
    <xdr:to>
      <xdr:col>11</xdr:col>
      <xdr:colOff>64448</xdr:colOff>
      <xdr:row>535</xdr:row>
      <xdr:rowOff>29494</xdr:rowOff>
    </xdr:to>
    <xdr:pic>
      <xdr:nvPicPr>
        <xdr:cNvPr id="42" name="image10.jpeg">
          <a:extLst>
            <a:ext uri="{FF2B5EF4-FFF2-40B4-BE49-F238E27FC236}">
              <a16:creationId xmlns:a16="http://schemas.microsoft.com/office/drawing/2014/main" id="{0CDADBBA-5F40-43E1-890A-582738276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5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535</xdr:row>
      <xdr:rowOff>0</xdr:rowOff>
    </xdr:from>
    <xdr:to>
      <xdr:col>11</xdr:col>
      <xdr:colOff>64448</xdr:colOff>
      <xdr:row>535</xdr:row>
      <xdr:rowOff>29494</xdr:rowOff>
    </xdr:to>
    <xdr:pic>
      <xdr:nvPicPr>
        <xdr:cNvPr id="43" name="image10.jpeg">
          <a:extLst>
            <a:ext uri="{FF2B5EF4-FFF2-40B4-BE49-F238E27FC236}">
              <a16:creationId xmlns:a16="http://schemas.microsoft.com/office/drawing/2014/main" id="{FFB46D7A-FCA8-476E-9AC5-AA10BE84C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5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713</xdr:row>
      <xdr:rowOff>0</xdr:rowOff>
    </xdr:from>
    <xdr:to>
      <xdr:col>10</xdr:col>
      <xdr:colOff>64448</xdr:colOff>
      <xdr:row>713</xdr:row>
      <xdr:rowOff>29494</xdr:rowOff>
    </xdr:to>
    <xdr:pic>
      <xdr:nvPicPr>
        <xdr:cNvPr id="44" name="image10.jpeg">
          <a:extLst>
            <a:ext uri="{FF2B5EF4-FFF2-40B4-BE49-F238E27FC236}">
              <a16:creationId xmlns:a16="http://schemas.microsoft.com/office/drawing/2014/main" id="{58C82FA2-E9E3-43B6-A16A-7BF747506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3900" y="2265902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64448</xdr:colOff>
      <xdr:row>121</xdr:row>
      <xdr:rowOff>29494</xdr:rowOff>
    </xdr:to>
    <xdr:pic>
      <xdr:nvPicPr>
        <xdr:cNvPr id="45" name="image10.jpeg">
          <a:extLst>
            <a:ext uri="{FF2B5EF4-FFF2-40B4-BE49-F238E27FC236}">
              <a16:creationId xmlns:a16="http://schemas.microsoft.com/office/drawing/2014/main" id="{3C43F3ED-7226-4B17-82F1-CB4229C0C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273046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762</xdr:row>
      <xdr:rowOff>0</xdr:rowOff>
    </xdr:from>
    <xdr:to>
      <xdr:col>11</xdr:col>
      <xdr:colOff>64448</xdr:colOff>
      <xdr:row>762</xdr:row>
      <xdr:rowOff>29494</xdr:rowOff>
    </xdr:to>
    <xdr:pic>
      <xdr:nvPicPr>
        <xdr:cNvPr id="46" name="image10.jpeg">
          <a:extLst>
            <a:ext uri="{FF2B5EF4-FFF2-40B4-BE49-F238E27FC236}">
              <a16:creationId xmlns:a16="http://schemas.microsoft.com/office/drawing/2014/main" id="{3951109E-4BBD-43A9-ABF3-AC79A5995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58821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762</xdr:row>
      <xdr:rowOff>0</xdr:rowOff>
    </xdr:from>
    <xdr:to>
      <xdr:col>11</xdr:col>
      <xdr:colOff>64448</xdr:colOff>
      <xdr:row>762</xdr:row>
      <xdr:rowOff>29494</xdr:rowOff>
    </xdr:to>
    <xdr:pic>
      <xdr:nvPicPr>
        <xdr:cNvPr id="47" name="image10.jpeg">
          <a:extLst>
            <a:ext uri="{FF2B5EF4-FFF2-40B4-BE49-F238E27FC236}">
              <a16:creationId xmlns:a16="http://schemas.microsoft.com/office/drawing/2014/main" id="{18F88D16-E069-4AB3-8875-8CB5CF26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58821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762</xdr:row>
      <xdr:rowOff>0</xdr:rowOff>
    </xdr:from>
    <xdr:to>
      <xdr:col>11</xdr:col>
      <xdr:colOff>64448</xdr:colOff>
      <xdr:row>762</xdr:row>
      <xdr:rowOff>29494</xdr:rowOff>
    </xdr:to>
    <xdr:pic>
      <xdr:nvPicPr>
        <xdr:cNvPr id="48" name="image10.jpeg">
          <a:extLst>
            <a:ext uri="{FF2B5EF4-FFF2-40B4-BE49-F238E27FC236}">
              <a16:creationId xmlns:a16="http://schemas.microsoft.com/office/drawing/2014/main" id="{4E4C7F99-3E02-43FA-9A0D-9FC70083F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58821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762</xdr:row>
      <xdr:rowOff>0</xdr:rowOff>
    </xdr:from>
    <xdr:to>
      <xdr:col>11</xdr:col>
      <xdr:colOff>64448</xdr:colOff>
      <xdr:row>762</xdr:row>
      <xdr:rowOff>29494</xdr:rowOff>
    </xdr:to>
    <xdr:pic>
      <xdr:nvPicPr>
        <xdr:cNvPr id="49" name="image10.jpeg">
          <a:extLst>
            <a:ext uri="{FF2B5EF4-FFF2-40B4-BE49-F238E27FC236}">
              <a16:creationId xmlns:a16="http://schemas.microsoft.com/office/drawing/2014/main" id="{806684B3-640F-48BA-845B-69671C9EB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58821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762</xdr:row>
      <xdr:rowOff>0</xdr:rowOff>
    </xdr:from>
    <xdr:to>
      <xdr:col>11</xdr:col>
      <xdr:colOff>64448</xdr:colOff>
      <xdr:row>762</xdr:row>
      <xdr:rowOff>29494</xdr:rowOff>
    </xdr:to>
    <xdr:pic>
      <xdr:nvPicPr>
        <xdr:cNvPr id="50" name="image10.jpeg">
          <a:extLst>
            <a:ext uri="{FF2B5EF4-FFF2-40B4-BE49-F238E27FC236}">
              <a16:creationId xmlns:a16="http://schemas.microsoft.com/office/drawing/2014/main" id="{B045E8F2-37BA-46B7-B9F4-58E6B0871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58821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762</xdr:row>
      <xdr:rowOff>0</xdr:rowOff>
    </xdr:from>
    <xdr:to>
      <xdr:col>11</xdr:col>
      <xdr:colOff>64448</xdr:colOff>
      <xdr:row>762</xdr:row>
      <xdr:rowOff>29494</xdr:rowOff>
    </xdr:to>
    <xdr:pic>
      <xdr:nvPicPr>
        <xdr:cNvPr id="51" name="image10.jpeg">
          <a:extLst>
            <a:ext uri="{FF2B5EF4-FFF2-40B4-BE49-F238E27FC236}">
              <a16:creationId xmlns:a16="http://schemas.microsoft.com/office/drawing/2014/main" id="{AF6EEF73-DB86-41D8-97CE-5BB60E303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58821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1167</xdr:row>
      <xdr:rowOff>0</xdr:rowOff>
    </xdr:from>
    <xdr:to>
      <xdr:col>11</xdr:col>
      <xdr:colOff>64448</xdr:colOff>
      <xdr:row>1167</xdr:row>
      <xdr:rowOff>29494</xdr:rowOff>
    </xdr:to>
    <xdr:pic>
      <xdr:nvPicPr>
        <xdr:cNvPr id="52" name="image10.jpeg">
          <a:extLst>
            <a:ext uri="{FF2B5EF4-FFF2-40B4-BE49-F238E27FC236}">
              <a16:creationId xmlns:a16="http://schemas.microsoft.com/office/drawing/2014/main" id="{32515687-1D57-4880-B81E-C9E5188AE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2611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1167</xdr:row>
      <xdr:rowOff>0</xdr:rowOff>
    </xdr:from>
    <xdr:to>
      <xdr:col>11</xdr:col>
      <xdr:colOff>64448</xdr:colOff>
      <xdr:row>1167</xdr:row>
      <xdr:rowOff>29494</xdr:rowOff>
    </xdr:to>
    <xdr:pic>
      <xdr:nvPicPr>
        <xdr:cNvPr id="53" name="image10.jpeg">
          <a:extLst>
            <a:ext uri="{FF2B5EF4-FFF2-40B4-BE49-F238E27FC236}">
              <a16:creationId xmlns:a16="http://schemas.microsoft.com/office/drawing/2014/main" id="{CA592988-9D97-4274-B35C-13FF5EC2F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2611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1167</xdr:row>
      <xdr:rowOff>0</xdr:rowOff>
    </xdr:from>
    <xdr:to>
      <xdr:col>11</xdr:col>
      <xdr:colOff>64448</xdr:colOff>
      <xdr:row>1167</xdr:row>
      <xdr:rowOff>29494</xdr:rowOff>
    </xdr:to>
    <xdr:pic>
      <xdr:nvPicPr>
        <xdr:cNvPr id="54" name="image10.jpeg">
          <a:extLst>
            <a:ext uri="{FF2B5EF4-FFF2-40B4-BE49-F238E27FC236}">
              <a16:creationId xmlns:a16="http://schemas.microsoft.com/office/drawing/2014/main" id="{EA15AB21-9754-4EEC-99EC-56B3EDA9E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2611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743</xdr:row>
      <xdr:rowOff>0</xdr:rowOff>
    </xdr:from>
    <xdr:to>
      <xdr:col>11</xdr:col>
      <xdr:colOff>64448</xdr:colOff>
      <xdr:row>743</xdr:row>
      <xdr:rowOff>29494</xdr:rowOff>
    </xdr:to>
    <xdr:pic>
      <xdr:nvPicPr>
        <xdr:cNvPr id="55" name="image10.jpeg">
          <a:extLst>
            <a:ext uri="{FF2B5EF4-FFF2-40B4-BE49-F238E27FC236}">
              <a16:creationId xmlns:a16="http://schemas.microsoft.com/office/drawing/2014/main" id="{80D4C1FF-D8B6-4F6B-9476-174F44EFB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563558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743</xdr:row>
      <xdr:rowOff>0</xdr:rowOff>
    </xdr:from>
    <xdr:to>
      <xdr:col>11</xdr:col>
      <xdr:colOff>64448</xdr:colOff>
      <xdr:row>743</xdr:row>
      <xdr:rowOff>29494</xdr:rowOff>
    </xdr:to>
    <xdr:pic>
      <xdr:nvPicPr>
        <xdr:cNvPr id="56" name="image10.jpeg">
          <a:extLst>
            <a:ext uri="{FF2B5EF4-FFF2-40B4-BE49-F238E27FC236}">
              <a16:creationId xmlns:a16="http://schemas.microsoft.com/office/drawing/2014/main" id="{E0C37DDB-BACE-419A-931F-06DB0CC53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563558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743</xdr:row>
      <xdr:rowOff>0</xdr:rowOff>
    </xdr:from>
    <xdr:to>
      <xdr:col>11</xdr:col>
      <xdr:colOff>64448</xdr:colOff>
      <xdr:row>743</xdr:row>
      <xdr:rowOff>29494</xdr:rowOff>
    </xdr:to>
    <xdr:pic>
      <xdr:nvPicPr>
        <xdr:cNvPr id="57" name="image10.jpeg">
          <a:extLst>
            <a:ext uri="{FF2B5EF4-FFF2-40B4-BE49-F238E27FC236}">
              <a16:creationId xmlns:a16="http://schemas.microsoft.com/office/drawing/2014/main" id="{CF3AE7CD-EC38-46CA-9AF7-CD03CA1C6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563558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1188</xdr:row>
      <xdr:rowOff>0</xdr:rowOff>
    </xdr:from>
    <xdr:to>
      <xdr:col>11</xdr:col>
      <xdr:colOff>64448</xdr:colOff>
      <xdr:row>1188</xdr:row>
      <xdr:rowOff>29494</xdr:rowOff>
    </xdr:to>
    <xdr:pic>
      <xdr:nvPicPr>
        <xdr:cNvPr id="58" name="image10.jpeg">
          <a:extLst>
            <a:ext uri="{FF2B5EF4-FFF2-40B4-BE49-F238E27FC236}">
              <a16:creationId xmlns:a16="http://schemas.microsoft.com/office/drawing/2014/main" id="{7BE468E6-4FA2-4F28-86C1-638DB5E5C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582608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1188</xdr:row>
      <xdr:rowOff>0</xdr:rowOff>
    </xdr:from>
    <xdr:to>
      <xdr:col>11</xdr:col>
      <xdr:colOff>64448</xdr:colOff>
      <xdr:row>1188</xdr:row>
      <xdr:rowOff>29494</xdr:rowOff>
    </xdr:to>
    <xdr:pic>
      <xdr:nvPicPr>
        <xdr:cNvPr id="59" name="image10.jpeg">
          <a:extLst>
            <a:ext uri="{FF2B5EF4-FFF2-40B4-BE49-F238E27FC236}">
              <a16:creationId xmlns:a16="http://schemas.microsoft.com/office/drawing/2014/main" id="{5A586CD5-8B39-4D89-8F61-141EB91FE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582608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1188</xdr:row>
      <xdr:rowOff>0</xdr:rowOff>
    </xdr:from>
    <xdr:to>
      <xdr:col>11</xdr:col>
      <xdr:colOff>64448</xdr:colOff>
      <xdr:row>1188</xdr:row>
      <xdr:rowOff>29494</xdr:rowOff>
    </xdr:to>
    <xdr:pic>
      <xdr:nvPicPr>
        <xdr:cNvPr id="60" name="image10.jpeg">
          <a:extLst>
            <a:ext uri="{FF2B5EF4-FFF2-40B4-BE49-F238E27FC236}">
              <a16:creationId xmlns:a16="http://schemas.microsoft.com/office/drawing/2014/main" id="{5DA8A9F9-C5E2-4E88-A54A-F19FBA30E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582608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64448</xdr:colOff>
      <xdr:row>382</xdr:row>
      <xdr:rowOff>29494</xdr:rowOff>
    </xdr:to>
    <xdr:pic>
      <xdr:nvPicPr>
        <xdr:cNvPr id="61" name="image10.jpeg">
          <a:extLst>
            <a:ext uri="{FF2B5EF4-FFF2-40B4-BE49-F238E27FC236}">
              <a16:creationId xmlns:a16="http://schemas.microsoft.com/office/drawing/2014/main" id="{7309009E-CD8B-424D-93FA-8BB616BF9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59451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64448</xdr:colOff>
      <xdr:row>382</xdr:row>
      <xdr:rowOff>29494</xdr:rowOff>
    </xdr:to>
    <xdr:pic>
      <xdr:nvPicPr>
        <xdr:cNvPr id="62" name="image10.jpeg">
          <a:extLst>
            <a:ext uri="{FF2B5EF4-FFF2-40B4-BE49-F238E27FC236}">
              <a16:creationId xmlns:a16="http://schemas.microsoft.com/office/drawing/2014/main" id="{F8CCCF9A-ECBE-45AC-9B39-33008CBA8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59451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64448</xdr:colOff>
      <xdr:row>382</xdr:row>
      <xdr:rowOff>29494</xdr:rowOff>
    </xdr:to>
    <xdr:pic>
      <xdr:nvPicPr>
        <xdr:cNvPr id="63" name="image10.jpeg">
          <a:extLst>
            <a:ext uri="{FF2B5EF4-FFF2-40B4-BE49-F238E27FC236}">
              <a16:creationId xmlns:a16="http://schemas.microsoft.com/office/drawing/2014/main" id="{0274E9AF-C25A-4D10-A3F7-5C73BC7E5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59451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64448</xdr:colOff>
      <xdr:row>359</xdr:row>
      <xdr:rowOff>29494</xdr:rowOff>
    </xdr:to>
    <xdr:pic>
      <xdr:nvPicPr>
        <xdr:cNvPr id="64" name="image10.jpeg">
          <a:extLst>
            <a:ext uri="{FF2B5EF4-FFF2-40B4-BE49-F238E27FC236}">
              <a16:creationId xmlns:a16="http://schemas.microsoft.com/office/drawing/2014/main" id="{DD6FD5CE-00B1-442C-8E63-01718E4EA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134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64448</xdr:colOff>
      <xdr:row>359</xdr:row>
      <xdr:rowOff>29494</xdr:rowOff>
    </xdr:to>
    <xdr:pic>
      <xdr:nvPicPr>
        <xdr:cNvPr id="65" name="image10.jpeg">
          <a:extLst>
            <a:ext uri="{FF2B5EF4-FFF2-40B4-BE49-F238E27FC236}">
              <a16:creationId xmlns:a16="http://schemas.microsoft.com/office/drawing/2014/main" id="{F6C35C1E-AF87-4933-9044-3E239FA96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134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64448</xdr:colOff>
      <xdr:row>359</xdr:row>
      <xdr:rowOff>29494</xdr:rowOff>
    </xdr:to>
    <xdr:pic>
      <xdr:nvPicPr>
        <xdr:cNvPr id="66" name="image10.jpeg">
          <a:extLst>
            <a:ext uri="{FF2B5EF4-FFF2-40B4-BE49-F238E27FC236}">
              <a16:creationId xmlns:a16="http://schemas.microsoft.com/office/drawing/2014/main" id="{D2AB4A54-A769-4ADC-9EF0-C605513B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134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64448</xdr:colOff>
      <xdr:row>359</xdr:row>
      <xdr:rowOff>29494</xdr:rowOff>
    </xdr:to>
    <xdr:pic>
      <xdr:nvPicPr>
        <xdr:cNvPr id="67" name="image10.jpeg">
          <a:extLst>
            <a:ext uri="{FF2B5EF4-FFF2-40B4-BE49-F238E27FC236}">
              <a16:creationId xmlns:a16="http://schemas.microsoft.com/office/drawing/2014/main" id="{68372E49-1FE0-4A8E-B678-A5D468A95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134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64448</xdr:colOff>
      <xdr:row>359</xdr:row>
      <xdr:rowOff>29494</xdr:rowOff>
    </xdr:to>
    <xdr:pic>
      <xdr:nvPicPr>
        <xdr:cNvPr id="68" name="image10.jpeg">
          <a:extLst>
            <a:ext uri="{FF2B5EF4-FFF2-40B4-BE49-F238E27FC236}">
              <a16:creationId xmlns:a16="http://schemas.microsoft.com/office/drawing/2014/main" id="{82AD2838-9E4F-4D01-BFAA-15957739D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134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64448</xdr:colOff>
      <xdr:row>359</xdr:row>
      <xdr:rowOff>29494</xdr:rowOff>
    </xdr:to>
    <xdr:pic>
      <xdr:nvPicPr>
        <xdr:cNvPr id="69" name="image10.jpeg">
          <a:extLst>
            <a:ext uri="{FF2B5EF4-FFF2-40B4-BE49-F238E27FC236}">
              <a16:creationId xmlns:a16="http://schemas.microsoft.com/office/drawing/2014/main" id="{AA4AFC7F-1036-4E87-9331-AE8DDD1D7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134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64448</xdr:colOff>
      <xdr:row>359</xdr:row>
      <xdr:rowOff>29494</xdr:rowOff>
    </xdr:to>
    <xdr:pic>
      <xdr:nvPicPr>
        <xdr:cNvPr id="70" name="image10.jpeg">
          <a:extLst>
            <a:ext uri="{FF2B5EF4-FFF2-40B4-BE49-F238E27FC236}">
              <a16:creationId xmlns:a16="http://schemas.microsoft.com/office/drawing/2014/main" id="{A98F7D56-99A0-49FC-B4DB-297D3166E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134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64448</xdr:colOff>
      <xdr:row>359</xdr:row>
      <xdr:rowOff>29494</xdr:rowOff>
    </xdr:to>
    <xdr:pic>
      <xdr:nvPicPr>
        <xdr:cNvPr id="71" name="image10.jpeg">
          <a:extLst>
            <a:ext uri="{FF2B5EF4-FFF2-40B4-BE49-F238E27FC236}">
              <a16:creationId xmlns:a16="http://schemas.microsoft.com/office/drawing/2014/main" id="{8229C0B1-48F1-4935-8AB0-751A7150A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134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64448</xdr:colOff>
      <xdr:row>359</xdr:row>
      <xdr:rowOff>29494</xdr:rowOff>
    </xdr:to>
    <xdr:pic>
      <xdr:nvPicPr>
        <xdr:cNvPr id="72" name="image10.jpeg">
          <a:extLst>
            <a:ext uri="{FF2B5EF4-FFF2-40B4-BE49-F238E27FC236}">
              <a16:creationId xmlns:a16="http://schemas.microsoft.com/office/drawing/2014/main" id="{9F85AF91-932B-404B-A6D5-B1E6BAEFE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134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640</xdr:row>
      <xdr:rowOff>0</xdr:rowOff>
    </xdr:from>
    <xdr:to>
      <xdr:col>11</xdr:col>
      <xdr:colOff>64448</xdr:colOff>
      <xdr:row>640</xdr:row>
      <xdr:rowOff>29494</xdr:rowOff>
    </xdr:to>
    <xdr:pic>
      <xdr:nvPicPr>
        <xdr:cNvPr id="73" name="image10.jpeg">
          <a:extLst>
            <a:ext uri="{FF2B5EF4-FFF2-40B4-BE49-F238E27FC236}">
              <a16:creationId xmlns:a16="http://schemas.microsoft.com/office/drawing/2014/main" id="{4D0112E0-20DD-4E95-B455-94B8C8C95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25333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640</xdr:row>
      <xdr:rowOff>0</xdr:rowOff>
    </xdr:from>
    <xdr:to>
      <xdr:col>11</xdr:col>
      <xdr:colOff>64448</xdr:colOff>
      <xdr:row>640</xdr:row>
      <xdr:rowOff>29494</xdr:rowOff>
    </xdr:to>
    <xdr:pic>
      <xdr:nvPicPr>
        <xdr:cNvPr id="74" name="image10.jpeg">
          <a:extLst>
            <a:ext uri="{FF2B5EF4-FFF2-40B4-BE49-F238E27FC236}">
              <a16:creationId xmlns:a16="http://schemas.microsoft.com/office/drawing/2014/main" id="{800509DA-A533-4E26-A4B8-30930652F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25333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640</xdr:row>
      <xdr:rowOff>0</xdr:rowOff>
    </xdr:from>
    <xdr:to>
      <xdr:col>11</xdr:col>
      <xdr:colOff>64448</xdr:colOff>
      <xdr:row>640</xdr:row>
      <xdr:rowOff>29494</xdr:rowOff>
    </xdr:to>
    <xdr:pic>
      <xdr:nvPicPr>
        <xdr:cNvPr id="75" name="image10.jpeg">
          <a:extLst>
            <a:ext uri="{FF2B5EF4-FFF2-40B4-BE49-F238E27FC236}">
              <a16:creationId xmlns:a16="http://schemas.microsoft.com/office/drawing/2014/main" id="{5E599223-B8F4-4B96-8131-99185C4F7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525333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635</xdr:row>
      <xdr:rowOff>0</xdr:rowOff>
    </xdr:from>
    <xdr:to>
      <xdr:col>11</xdr:col>
      <xdr:colOff>64448</xdr:colOff>
      <xdr:row>635</xdr:row>
      <xdr:rowOff>29494</xdr:rowOff>
    </xdr:to>
    <xdr:pic>
      <xdr:nvPicPr>
        <xdr:cNvPr id="76" name="image10.jpeg">
          <a:extLst>
            <a:ext uri="{FF2B5EF4-FFF2-40B4-BE49-F238E27FC236}">
              <a16:creationId xmlns:a16="http://schemas.microsoft.com/office/drawing/2014/main" id="{B559B736-B60D-47EB-87F7-6D19B41EC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48961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635</xdr:row>
      <xdr:rowOff>0</xdr:rowOff>
    </xdr:from>
    <xdr:to>
      <xdr:col>11</xdr:col>
      <xdr:colOff>64448</xdr:colOff>
      <xdr:row>635</xdr:row>
      <xdr:rowOff>29494</xdr:rowOff>
    </xdr:to>
    <xdr:pic>
      <xdr:nvPicPr>
        <xdr:cNvPr id="77" name="image10.jpeg">
          <a:extLst>
            <a:ext uri="{FF2B5EF4-FFF2-40B4-BE49-F238E27FC236}">
              <a16:creationId xmlns:a16="http://schemas.microsoft.com/office/drawing/2014/main" id="{45B87E77-3B12-4337-8E8A-CBB80103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48961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635</xdr:row>
      <xdr:rowOff>0</xdr:rowOff>
    </xdr:from>
    <xdr:to>
      <xdr:col>11</xdr:col>
      <xdr:colOff>64448</xdr:colOff>
      <xdr:row>635</xdr:row>
      <xdr:rowOff>29494</xdr:rowOff>
    </xdr:to>
    <xdr:pic>
      <xdr:nvPicPr>
        <xdr:cNvPr id="78" name="image10.jpeg">
          <a:extLst>
            <a:ext uri="{FF2B5EF4-FFF2-40B4-BE49-F238E27FC236}">
              <a16:creationId xmlns:a16="http://schemas.microsoft.com/office/drawing/2014/main" id="{14D616CE-831A-45DF-85E4-09F16867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48961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878</xdr:row>
      <xdr:rowOff>0</xdr:rowOff>
    </xdr:from>
    <xdr:to>
      <xdr:col>11</xdr:col>
      <xdr:colOff>66675</xdr:colOff>
      <xdr:row>878</xdr:row>
      <xdr:rowOff>28575</xdr:rowOff>
    </xdr:to>
    <xdr:pic>
      <xdr:nvPicPr>
        <xdr:cNvPr id="79" name="image10.jpeg">
          <a:extLst>
            <a:ext uri="{FF2B5EF4-FFF2-40B4-BE49-F238E27FC236}">
              <a16:creationId xmlns:a16="http://schemas.microsoft.com/office/drawing/2014/main" id="{9BCA9F36-DCD6-456E-B320-B379BDD99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634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878</xdr:row>
      <xdr:rowOff>0</xdr:rowOff>
    </xdr:from>
    <xdr:to>
      <xdr:col>11</xdr:col>
      <xdr:colOff>66675</xdr:colOff>
      <xdr:row>878</xdr:row>
      <xdr:rowOff>28575</xdr:rowOff>
    </xdr:to>
    <xdr:pic>
      <xdr:nvPicPr>
        <xdr:cNvPr id="80" name="image10.jpeg">
          <a:extLst>
            <a:ext uri="{FF2B5EF4-FFF2-40B4-BE49-F238E27FC236}">
              <a16:creationId xmlns:a16="http://schemas.microsoft.com/office/drawing/2014/main" id="{A123C896-DA08-43FA-B318-157F504F2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634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878</xdr:row>
      <xdr:rowOff>0</xdr:rowOff>
    </xdr:from>
    <xdr:to>
      <xdr:col>11</xdr:col>
      <xdr:colOff>66675</xdr:colOff>
      <xdr:row>878</xdr:row>
      <xdr:rowOff>28575</xdr:rowOff>
    </xdr:to>
    <xdr:pic>
      <xdr:nvPicPr>
        <xdr:cNvPr id="81" name="image10.jpeg">
          <a:extLst>
            <a:ext uri="{FF2B5EF4-FFF2-40B4-BE49-F238E27FC236}">
              <a16:creationId xmlns:a16="http://schemas.microsoft.com/office/drawing/2014/main" id="{B0B2C502-0562-4152-854A-B718F6B9B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634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880</xdr:row>
      <xdr:rowOff>0</xdr:rowOff>
    </xdr:from>
    <xdr:to>
      <xdr:col>11</xdr:col>
      <xdr:colOff>66675</xdr:colOff>
      <xdr:row>880</xdr:row>
      <xdr:rowOff>28575</xdr:rowOff>
    </xdr:to>
    <xdr:pic>
      <xdr:nvPicPr>
        <xdr:cNvPr id="82" name="image10.jpeg">
          <a:extLst>
            <a:ext uri="{FF2B5EF4-FFF2-40B4-BE49-F238E27FC236}">
              <a16:creationId xmlns:a16="http://schemas.microsoft.com/office/drawing/2014/main" id="{5EA489B8-EE85-417B-904F-17E558E4F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7057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880</xdr:row>
      <xdr:rowOff>0</xdr:rowOff>
    </xdr:from>
    <xdr:to>
      <xdr:col>11</xdr:col>
      <xdr:colOff>66675</xdr:colOff>
      <xdr:row>880</xdr:row>
      <xdr:rowOff>28575</xdr:rowOff>
    </xdr:to>
    <xdr:pic>
      <xdr:nvPicPr>
        <xdr:cNvPr id="83" name="image10.jpeg">
          <a:extLst>
            <a:ext uri="{FF2B5EF4-FFF2-40B4-BE49-F238E27FC236}">
              <a16:creationId xmlns:a16="http://schemas.microsoft.com/office/drawing/2014/main" id="{F6C6A011-8D08-4C22-9710-7AB022C14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7057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880</xdr:row>
      <xdr:rowOff>0</xdr:rowOff>
    </xdr:from>
    <xdr:to>
      <xdr:col>11</xdr:col>
      <xdr:colOff>66675</xdr:colOff>
      <xdr:row>880</xdr:row>
      <xdr:rowOff>28575</xdr:rowOff>
    </xdr:to>
    <xdr:pic>
      <xdr:nvPicPr>
        <xdr:cNvPr id="84" name="image10.jpeg">
          <a:extLst>
            <a:ext uri="{FF2B5EF4-FFF2-40B4-BE49-F238E27FC236}">
              <a16:creationId xmlns:a16="http://schemas.microsoft.com/office/drawing/2014/main" id="{BC6B040C-7915-411D-9144-310C2C639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7057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538</xdr:row>
      <xdr:rowOff>0</xdr:rowOff>
    </xdr:from>
    <xdr:to>
      <xdr:col>11</xdr:col>
      <xdr:colOff>64448</xdr:colOff>
      <xdr:row>538</xdr:row>
      <xdr:rowOff>29494</xdr:rowOff>
    </xdr:to>
    <xdr:pic>
      <xdr:nvPicPr>
        <xdr:cNvPr id="85" name="image10.jpeg">
          <a:extLst>
            <a:ext uri="{FF2B5EF4-FFF2-40B4-BE49-F238E27FC236}">
              <a16:creationId xmlns:a16="http://schemas.microsoft.com/office/drawing/2014/main" id="{3BE4922B-84A2-42C3-8523-25110EB19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68008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538</xdr:row>
      <xdr:rowOff>0</xdr:rowOff>
    </xdr:from>
    <xdr:to>
      <xdr:col>11</xdr:col>
      <xdr:colOff>64448</xdr:colOff>
      <xdr:row>538</xdr:row>
      <xdr:rowOff>29494</xdr:rowOff>
    </xdr:to>
    <xdr:pic>
      <xdr:nvPicPr>
        <xdr:cNvPr id="86" name="image10.jpeg">
          <a:extLst>
            <a:ext uri="{FF2B5EF4-FFF2-40B4-BE49-F238E27FC236}">
              <a16:creationId xmlns:a16="http://schemas.microsoft.com/office/drawing/2014/main" id="{38692674-6D2B-46D9-8D63-F8D6A99A3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68008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538</xdr:row>
      <xdr:rowOff>0</xdr:rowOff>
    </xdr:from>
    <xdr:to>
      <xdr:col>11</xdr:col>
      <xdr:colOff>64448</xdr:colOff>
      <xdr:row>538</xdr:row>
      <xdr:rowOff>29494</xdr:rowOff>
    </xdr:to>
    <xdr:pic>
      <xdr:nvPicPr>
        <xdr:cNvPr id="87" name="image10.jpeg">
          <a:extLst>
            <a:ext uri="{FF2B5EF4-FFF2-40B4-BE49-F238E27FC236}">
              <a16:creationId xmlns:a16="http://schemas.microsoft.com/office/drawing/2014/main" id="{045EC07A-B71E-44F3-9924-35C157CBA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68008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1084</xdr:row>
      <xdr:rowOff>0</xdr:rowOff>
    </xdr:from>
    <xdr:to>
      <xdr:col>11</xdr:col>
      <xdr:colOff>64448</xdr:colOff>
      <xdr:row>1084</xdr:row>
      <xdr:rowOff>29494</xdr:rowOff>
    </xdr:to>
    <xdr:pic>
      <xdr:nvPicPr>
        <xdr:cNvPr id="88" name="image10.jpeg">
          <a:extLst>
            <a:ext uri="{FF2B5EF4-FFF2-40B4-BE49-F238E27FC236}">
              <a16:creationId xmlns:a16="http://schemas.microsoft.com/office/drawing/2014/main" id="{675D5ED2-209B-487F-9E0D-3B78D9DE4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177671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1084</xdr:row>
      <xdr:rowOff>0</xdr:rowOff>
    </xdr:from>
    <xdr:to>
      <xdr:col>11</xdr:col>
      <xdr:colOff>64448</xdr:colOff>
      <xdr:row>1084</xdr:row>
      <xdr:rowOff>29494</xdr:rowOff>
    </xdr:to>
    <xdr:pic>
      <xdr:nvPicPr>
        <xdr:cNvPr id="89" name="image10.jpeg">
          <a:extLst>
            <a:ext uri="{FF2B5EF4-FFF2-40B4-BE49-F238E27FC236}">
              <a16:creationId xmlns:a16="http://schemas.microsoft.com/office/drawing/2014/main" id="{3C3AB917-2324-4680-B51A-B9845B3BA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177671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1084</xdr:row>
      <xdr:rowOff>0</xdr:rowOff>
    </xdr:from>
    <xdr:to>
      <xdr:col>11</xdr:col>
      <xdr:colOff>64448</xdr:colOff>
      <xdr:row>1084</xdr:row>
      <xdr:rowOff>29494</xdr:rowOff>
    </xdr:to>
    <xdr:pic>
      <xdr:nvPicPr>
        <xdr:cNvPr id="90" name="image10.jpeg">
          <a:extLst>
            <a:ext uri="{FF2B5EF4-FFF2-40B4-BE49-F238E27FC236}">
              <a16:creationId xmlns:a16="http://schemas.microsoft.com/office/drawing/2014/main" id="{DA288198-6B1E-40D8-A08D-80EC85091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177671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1092</xdr:row>
      <xdr:rowOff>0</xdr:rowOff>
    </xdr:from>
    <xdr:to>
      <xdr:col>11</xdr:col>
      <xdr:colOff>64448</xdr:colOff>
      <xdr:row>1092</xdr:row>
      <xdr:rowOff>29494</xdr:rowOff>
    </xdr:to>
    <xdr:pic>
      <xdr:nvPicPr>
        <xdr:cNvPr id="91" name="image10.jpeg">
          <a:extLst>
            <a:ext uri="{FF2B5EF4-FFF2-40B4-BE49-F238E27FC236}">
              <a16:creationId xmlns:a16="http://schemas.microsoft.com/office/drawing/2014/main" id="{F42453E3-734D-414A-9F61-50CC1E93B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287208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1092</xdr:row>
      <xdr:rowOff>0</xdr:rowOff>
    </xdr:from>
    <xdr:to>
      <xdr:col>11</xdr:col>
      <xdr:colOff>64448</xdr:colOff>
      <xdr:row>1092</xdr:row>
      <xdr:rowOff>29494</xdr:rowOff>
    </xdr:to>
    <xdr:pic>
      <xdr:nvPicPr>
        <xdr:cNvPr id="92" name="image10.jpeg">
          <a:extLst>
            <a:ext uri="{FF2B5EF4-FFF2-40B4-BE49-F238E27FC236}">
              <a16:creationId xmlns:a16="http://schemas.microsoft.com/office/drawing/2014/main" id="{59051EAF-EB93-46B6-8219-AEA9BCAE2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287208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1092</xdr:row>
      <xdr:rowOff>0</xdr:rowOff>
    </xdr:from>
    <xdr:to>
      <xdr:col>11</xdr:col>
      <xdr:colOff>64448</xdr:colOff>
      <xdr:row>1092</xdr:row>
      <xdr:rowOff>29494</xdr:rowOff>
    </xdr:to>
    <xdr:pic>
      <xdr:nvPicPr>
        <xdr:cNvPr id="93" name="image10.jpeg">
          <a:extLst>
            <a:ext uri="{FF2B5EF4-FFF2-40B4-BE49-F238E27FC236}">
              <a16:creationId xmlns:a16="http://schemas.microsoft.com/office/drawing/2014/main" id="{20A7B64E-0DF7-449B-9400-89CFE65A7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287208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710</xdr:row>
      <xdr:rowOff>0</xdr:rowOff>
    </xdr:from>
    <xdr:to>
      <xdr:col>11</xdr:col>
      <xdr:colOff>64448</xdr:colOff>
      <xdr:row>710</xdr:row>
      <xdr:rowOff>29494</xdr:rowOff>
    </xdr:to>
    <xdr:pic>
      <xdr:nvPicPr>
        <xdr:cNvPr id="94" name="image10.jpeg">
          <a:extLst>
            <a:ext uri="{FF2B5EF4-FFF2-40B4-BE49-F238E27FC236}">
              <a16:creationId xmlns:a16="http://schemas.microsoft.com/office/drawing/2014/main" id="{AFE95C49-DA56-4D9E-89BF-071277F8C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2373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710</xdr:row>
      <xdr:rowOff>0</xdr:rowOff>
    </xdr:from>
    <xdr:to>
      <xdr:col>11</xdr:col>
      <xdr:colOff>64448</xdr:colOff>
      <xdr:row>710</xdr:row>
      <xdr:rowOff>29494</xdr:rowOff>
    </xdr:to>
    <xdr:pic>
      <xdr:nvPicPr>
        <xdr:cNvPr id="95" name="image10.jpeg">
          <a:extLst>
            <a:ext uri="{FF2B5EF4-FFF2-40B4-BE49-F238E27FC236}">
              <a16:creationId xmlns:a16="http://schemas.microsoft.com/office/drawing/2014/main" id="{2613811E-82A4-4C6F-BB07-4D89C7703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2373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710</xdr:row>
      <xdr:rowOff>0</xdr:rowOff>
    </xdr:from>
    <xdr:to>
      <xdr:col>11</xdr:col>
      <xdr:colOff>64448</xdr:colOff>
      <xdr:row>710</xdr:row>
      <xdr:rowOff>29494</xdr:rowOff>
    </xdr:to>
    <xdr:pic>
      <xdr:nvPicPr>
        <xdr:cNvPr id="96" name="image10.jpeg">
          <a:extLst>
            <a:ext uri="{FF2B5EF4-FFF2-40B4-BE49-F238E27FC236}">
              <a16:creationId xmlns:a16="http://schemas.microsoft.com/office/drawing/2014/main" id="{DFAB8120-B48A-4D82-8749-5F6CF8FB9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237327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1158</xdr:row>
      <xdr:rowOff>0</xdr:rowOff>
    </xdr:from>
    <xdr:to>
      <xdr:col>11</xdr:col>
      <xdr:colOff>64448</xdr:colOff>
      <xdr:row>1158</xdr:row>
      <xdr:rowOff>29494</xdr:rowOff>
    </xdr:to>
    <xdr:pic>
      <xdr:nvPicPr>
        <xdr:cNvPr id="97" name="image10.jpeg">
          <a:extLst>
            <a:ext uri="{FF2B5EF4-FFF2-40B4-BE49-F238E27FC236}">
              <a16:creationId xmlns:a16="http://schemas.microsoft.com/office/drawing/2014/main" id="{A0803A13-FB20-4B30-81DC-886F12BF0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1849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1158</xdr:row>
      <xdr:rowOff>0</xdr:rowOff>
    </xdr:from>
    <xdr:to>
      <xdr:col>11</xdr:col>
      <xdr:colOff>64448</xdr:colOff>
      <xdr:row>1158</xdr:row>
      <xdr:rowOff>29494</xdr:rowOff>
    </xdr:to>
    <xdr:pic>
      <xdr:nvPicPr>
        <xdr:cNvPr id="98" name="image10.jpeg">
          <a:extLst>
            <a:ext uri="{FF2B5EF4-FFF2-40B4-BE49-F238E27FC236}">
              <a16:creationId xmlns:a16="http://schemas.microsoft.com/office/drawing/2014/main" id="{47EB8917-FE09-47A6-8870-82872FC86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1849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1158</xdr:row>
      <xdr:rowOff>0</xdr:rowOff>
    </xdr:from>
    <xdr:to>
      <xdr:col>11</xdr:col>
      <xdr:colOff>64448</xdr:colOff>
      <xdr:row>1158</xdr:row>
      <xdr:rowOff>29494</xdr:rowOff>
    </xdr:to>
    <xdr:pic>
      <xdr:nvPicPr>
        <xdr:cNvPr id="99" name="image10.jpeg">
          <a:extLst>
            <a:ext uri="{FF2B5EF4-FFF2-40B4-BE49-F238E27FC236}">
              <a16:creationId xmlns:a16="http://schemas.microsoft.com/office/drawing/2014/main" id="{C806D3AF-2B59-49E1-AD7C-E0B6ED0D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1849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1158</xdr:row>
      <xdr:rowOff>0</xdr:rowOff>
    </xdr:from>
    <xdr:to>
      <xdr:col>14</xdr:col>
      <xdr:colOff>64448</xdr:colOff>
      <xdr:row>1158</xdr:row>
      <xdr:rowOff>29494</xdr:rowOff>
    </xdr:to>
    <xdr:pic>
      <xdr:nvPicPr>
        <xdr:cNvPr id="100" name="image10.jpeg">
          <a:extLst>
            <a:ext uri="{FF2B5EF4-FFF2-40B4-BE49-F238E27FC236}">
              <a16:creationId xmlns:a16="http://schemas.microsoft.com/office/drawing/2014/main" id="{EA0F2FD5-E669-4FFF-9BC5-E0B40DE5D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7150" y="21849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1158</xdr:row>
      <xdr:rowOff>0</xdr:rowOff>
    </xdr:from>
    <xdr:to>
      <xdr:col>14</xdr:col>
      <xdr:colOff>64448</xdr:colOff>
      <xdr:row>1158</xdr:row>
      <xdr:rowOff>29494</xdr:rowOff>
    </xdr:to>
    <xdr:pic>
      <xdr:nvPicPr>
        <xdr:cNvPr id="101" name="image10.jpeg">
          <a:extLst>
            <a:ext uri="{FF2B5EF4-FFF2-40B4-BE49-F238E27FC236}">
              <a16:creationId xmlns:a16="http://schemas.microsoft.com/office/drawing/2014/main" id="{2FE3044A-86F1-424F-B575-DF94902E2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7150" y="21849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1158</xdr:row>
      <xdr:rowOff>0</xdr:rowOff>
    </xdr:from>
    <xdr:to>
      <xdr:col>14</xdr:col>
      <xdr:colOff>64448</xdr:colOff>
      <xdr:row>1158</xdr:row>
      <xdr:rowOff>29494</xdr:rowOff>
    </xdr:to>
    <xdr:pic>
      <xdr:nvPicPr>
        <xdr:cNvPr id="102" name="image10.jpeg">
          <a:extLst>
            <a:ext uri="{FF2B5EF4-FFF2-40B4-BE49-F238E27FC236}">
              <a16:creationId xmlns:a16="http://schemas.microsoft.com/office/drawing/2014/main" id="{3D348BF0-3D2D-4E7D-80B7-2C8C84520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7150" y="21849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517</xdr:row>
      <xdr:rowOff>0</xdr:rowOff>
    </xdr:from>
    <xdr:to>
      <xdr:col>11</xdr:col>
      <xdr:colOff>64448</xdr:colOff>
      <xdr:row>517</xdr:row>
      <xdr:rowOff>29494</xdr:rowOff>
    </xdr:to>
    <xdr:pic>
      <xdr:nvPicPr>
        <xdr:cNvPr id="103" name="image10.jpeg">
          <a:extLst>
            <a:ext uri="{FF2B5EF4-FFF2-40B4-BE49-F238E27FC236}">
              <a16:creationId xmlns:a16="http://schemas.microsoft.com/office/drawing/2014/main" id="{F5043854-CCBC-48CD-AE45-3248AA570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19446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517</xdr:row>
      <xdr:rowOff>0</xdr:rowOff>
    </xdr:from>
    <xdr:to>
      <xdr:col>11</xdr:col>
      <xdr:colOff>64448</xdr:colOff>
      <xdr:row>517</xdr:row>
      <xdr:rowOff>29494</xdr:rowOff>
    </xdr:to>
    <xdr:pic>
      <xdr:nvPicPr>
        <xdr:cNvPr id="104" name="image10.jpeg">
          <a:extLst>
            <a:ext uri="{FF2B5EF4-FFF2-40B4-BE49-F238E27FC236}">
              <a16:creationId xmlns:a16="http://schemas.microsoft.com/office/drawing/2014/main" id="{CFA09A2E-A4CC-4F26-BB14-7959F9DB3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19446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517</xdr:row>
      <xdr:rowOff>0</xdr:rowOff>
    </xdr:from>
    <xdr:to>
      <xdr:col>11</xdr:col>
      <xdr:colOff>64448</xdr:colOff>
      <xdr:row>517</xdr:row>
      <xdr:rowOff>29494</xdr:rowOff>
    </xdr:to>
    <xdr:pic>
      <xdr:nvPicPr>
        <xdr:cNvPr id="105" name="image10.jpeg">
          <a:extLst>
            <a:ext uri="{FF2B5EF4-FFF2-40B4-BE49-F238E27FC236}">
              <a16:creationId xmlns:a16="http://schemas.microsoft.com/office/drawing/2014/main" id="{9352C700-C396-4147-8CF2-4C72C4349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19446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764</xdr:row>
      <xdr:rowOff>0</xdr:rowOff>
    </xdr:from>
    <xdr:to>
      <xdr:col>11</xdr:col>
      <xdr:colOff>66675</xdr:colOff>
      <xdr:row>764</xdr:row>
      <xdr:rowOff>28575</xdr:rowOff>
    </xdr:to>
    <xdr:pic>
      <xdr:nvPicPr>
        <xdr:cNvPr id="106" name="image10.jpeg">
          <a:extLst>
            <a:ext uri="{FF2B5EF4-FFF2-40B4-BE49-F238E27FC236}">
              <a16:creationId xmlns:a16="http://schemas.microsoft.com/office/drawing/2014/main" id="{8B629DA0-4FB1-40A4-91AB-F4D246ABF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278501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764</xdr:row>
      <xdr:rowOff>0</xdr:rowOff>
    </xdr:from>
    <xdr:to>
      <xdr:col>11</xdr:col>
      <xdr:colOff>66675</xdr:colOff>
      <xdr:row>764</xdr:row>
      <xdr:rowOff>28575</xdr:rowOff>
    </xdr:to>
    <xdr:pic>
      <xdr:nvPicPr>
        <xdr:cNvPr id="107" name="image10.jpeg">
          <a:extLst>
            <a:ext uri="{FF2B5EF4-FFF2-40B4-BE49-F238E27FC236}">
              <a16:creationId xmlns:a16="http://schemas.microsoft.com/office/drawing/2014/main" id="{D9131D10-EAB7-45A1-834D-3044C0ECC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278501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764</xdr:row>
      <xdr:rowOff>0</xdr:rowOff>
    </xdr:from>
    <xdr:to>
      <xdr:col>11</xdr:col>
      <xdr:colOff>66675</xdr:colOff>
      <xdr:row>764</xdr:row>
      <xdr:rowOff>28575</xdr:rowOff>
    </xdr:to>
    <xdr:pic>
      <xdr:nvPicPr>
        <xdr:cNvPr id="108" name="image10.jpeg">
          <a:extLst>
            <a:ext uri="{FF2B5EF4-FFF2-40B4-BE49-F238E27FC236}">
              <a16:creationId xmlns:a16="http://schemas.microsoft.com/office/drawing/2014/main" id="{B5C2241E-3080-468A-8554-37E998BE0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278501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937</xdr:row>
      <xdr:rowOff>0</xdr:rowOff>
    </xdr:from>
    <xdr:to>
      <xdr:col>11</xdr:col>
      <xdr:colOff>64448</xdr:colOff>
      <xdr:row>937</xdr:row>
      <xdr:rowOff>29494</xdr:rowOff>
    </xdr:to>
    <xdr:pic>
      <xdr:nvPicPr>
        <xdr:cNvPr id="109" name="image10.jpeg">
          <a:extLst>
            <a:ext uri="{FF2B5EF4-FFF2-40B4-BE49-F238E27FC236}">
              <a16:creationId xmlns:a16="http://schemas.microsoft.com/office/drawing/2014/main" id="{AC15F4E5-11FD-47CC-8122-13E151FB0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68346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937</xdr:row>
      <xdr:rowOff>0</xdr:rowOff>
    </xdr:from>
    <xdr:to>
      <xdr:col>11</xdr:col>
      <xdr:colOff>64448</xdr:colOff>
      <xdr:row>937</xdr:row>
      <xdr:rowOff>29494</xdr:rowOff>
    </xdr:to>
    <xdr:pic>
      <xdr:nvPicPr>
        <xdr:cNvPr id="110" name="image10.jpeg">
          <a:extLst>
            <a:ext uri="{FF2B5EF4-FFF2-40B4-BE49-F238E27FC236}">
              <a16:creationId xmlns:a16="http://schemas.microsoft.com/office/drawing/2014/main" id="{A22A4B97-4DDC-4B69-A6AD-1567313D4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68346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937</xdr:row>
      <xdr:rowOff>0</xdr:rowOff>
    </xdr:from>
    <xdr:to>
      <xdr:col>11</xdr:col>
      <xdr:colOff>64448</xdr:colOff>
      <xdr:row>937</xdr:row>
      <xdr:rowOff>29494</xdr:rowOff>
    </xdr:to>
    <xdr:pic>
      <xdr:nvPicPr>
        <xdr:cNvPr id="111" name="image10.jpeg">
          <a:extLst>
            <a:ext uri="{FF2B5EF4-FFF2-40B4-BE49-F238E27FC236}">
              <a16:creationId xmlns:a16="http://schemas.microsoft.com/office/drawing/2014/main" id="{725ADB28-8CDB-4CAA-99DC-6967B0BC6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68346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532</xdr:row>
      <xdr:rowOff>0</xdr:rowOff>
    </xdr:from>
    <xdr:to>
      <xdr:col>11</xdr:col>
      <xdr:colOff>64135</xdr:colOff>
      <xdr:row>532</xdr:row>
      <xdr:rowOff>29210</xdr:rowOff>
    </xdr:to>
    <xdr:pic>
      <xdr:nvPicPr>
        <xdr:cNvPr id="112" name="image10.jpeg">
          <a:extLst>
            <a:ext uri="{FF2B5EF4-FFF2-40B4-BE49-F238E27FC236}">
              <a16:creationId xmlns:a16="http://schemas.microsoft.com/office/drawing/2014/main" id="{460F2B11-B788-4053-B76C-9C45D23F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69202100"/>
          <a:ext cx="64135" cy="292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532</xdr:row>
      <xdr:rowOff>0</xdr:rowOff>
    </xdr:from>
    <xdr:to>
      <xdr:col>11</xdr:col>
      <xdr:colOff>64135</xdr:colOff>
      <xdr:row>532</xdr:row>
      <xdr:rowOff>29210</xdr:rowOff>
    </xdr:to>
    <xdr:pic>
      <xdr:nvPicPr>
        <xdr:cNvPr id="113" name="image10.jpeg">
          <a:extLst>
            <a:ext uri="{FF2B5EF4-FFF2-40B4-BE49-F238E27FC236}">
              <a16:creationId xmlns:a16="http://schemas.microsoft.com/office/drawing/2014/main" id="{B46A2813-34B5-48DC-B65C-6C314DFF2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69202100"/>
          <a:ext cx="64135" cy="292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532</xdr:row>
      <xdr:rowOff>0</xdr:rowOff>
    </xdr:from>
    <xdr:to>
      <xdr:col>11</xdr:col>
      <xdr:colOff>64135</xdr:colOff>
      <xdr:row>532</xdr:row>
      <xdr:rowOff>29210</xdr:rowOff>
    </xdr:to>
    <xdr:pic>
      <xdr:nvPicPr>
        <xdr:cNvPr id="114" name="image10.jpeg">
          <a:extLst>
            <a:ext uri="{FF2B5EF4-FFF2-40B4-BE49-F238E27FC236}">
              <a16:creationId xmlns:a16="http://schemas.microsoft.com/office/drawing/2014/main" id="{677E0F99-0237-421D-9B84-71DA86A4F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69202100"/>
          <a:ext cx="64135" cy="292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1126</xdr:row>
      <xdr:rowOff>0</xdr:rowOff>
    </xdr:from>
    <xdr:to>
      <xdr:col>11</xdr:col>
      <xdr:colOff>64135</xdr:colOff>
      <xdr:row>1126</xdr:row>
      <xdr:rowOff>29210</xdr:rowOff>
    </xdr:to>
    <xdr:pic>
      <xdr:nvPicPr>
        <xdr:cNvPr id="115" name="image10.jpeg">
          <a:extLst>
            <a:ext uri="{FF2B5EF4-FFF2-40B4-BE49-F238E27FC236}">
              <a16:creationId xmlns:a16="http://schemas.microsoft.com/office/drawing/2014/main" id="{86AD5731-DF37-4087-A687-4F7BE08AE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64915850"/>
          <a:ext cx="64135" cy="292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1126</xdr:row>
      <xdr:rowOff>0</xdr:rowOff>
    </xdr:from>
    <xdr:to>
      <xdr:col>11</xdr:col>
      <xdr:colOff>64135</xdr:colOff>
      <xdr:row>1126</xdr:row>
      <xdr:rowOff>29210</xdr:rowOff>
    </xdr:to>
    <xdr:pic>
      <xdr:nvPicPr>
        <xdr:cNvPr id="116" name="image10.jpeg">
          <a:extLst>
            <a:ext uri="{FF2B5EF4-FFF2-40B4-BE49-F238E27FC236}">
              <a16:creationId xmlns:a16="http://schemas.microsoft.com/office/drawing/2014/main" id="{E2B13697-1995-4B62-9A21-7DB8F4FAE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64915850"/>
          <a:ext cx="64135" cy="292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1126</xdr:row>
      <xdr:rowOff>0</xdr:rowOff>
    </xdr:from>
    <xdr:to>
      <xdr:col>11</xdr:col>
      <xdr:colOff>64135</xdr:colOff>
      <xdr:row>1126</xdr:row>
      <xdr:rowOff>29210</xdr:rowOff>
    </xdr:to>
    <xdr:pic>
      <xdr:nvPicPr>
        <xdr:cNvPr id="117" name="image10.jpeg">
          <a:extLst>
            <a:ext uri="{FF2B5EF4-FFF2-40B4-BE49-F238E27FC236}">
              <a16:creationId xmlns:a16="http://schemas.microsoft.com/office/drawing/2014/main" id="{667CED4F-588A-4776-9B15-0D6C49001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64915850"/>
          <a:ext cx="64135" cy="292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64135</xdr:colOff>
      <xdr:row>248</xdr:row>
      <xdr:rowOff>29210</xdr:rowOff>
    </xdr:to>
    <xdr:pic>
      <xdr:nvPicPr>
        <xdr:cNvPr id="118" name="image10.jpeg">
          <a:extLst>
            <a:ext uri="{FF2B5EF4-FFF2-40B4-BE49-F238E27FC236}">
              <a16:creationId xmlns:a16="http://schemas.microsoft.com/office/drawing/2014/main" id="{86525A34-0F2B-4AD0-B89E-396C7CEB6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63010850"/>
          <a:ext cx="64135" cy="292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64135</xdr:colOff>
      <xdr:row>248</xdr:row>
      <xdr:rowOff>29210</xdr:rowOff>
    </xdr:to>
    <xdr:pic>
      <xdr:nvPicPr>
        <xdr:cNvPr id="119" name="image10.jpeg">
          <a:extLst>
            <a:ext uri="{FF2B5EF4-FFF2-40B4-BE49-F238E27FC236}">
              <a16:creationId xmlns:a16="http://schemas.microsoft.com/office/drawing/2014/main" id="{4CB97D2D-B0C8-403E-8254-A881F3E11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63010850"/>
          <a:ext cx="64135" cy="292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64135</xdr:colOff>
      <xdr:row>248</xdr:row>
      <xdr:rowOff>29210</xdr:rowOff>
    </xdr:to>
    <xdr:pic>
      <xdr:nvPicPr>
        <xdr:cNvPr id="120" name="image10.jpeg">
          <a:extLst>
            <a:ext uri="{FF2B5EF4-FFF2-40B4-BE49-F238E27FC236}">
              <a16:creationId xmlns:a16="http://schemas.microsoft.com/office/drawing/2014/main" id="{A4D67284-C2CF-44FA-9739-E400C8231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63010850"/>
          <a:ext cx="64135" cy="292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881</xdr:row>
      <xdr:rowOff>0</xdr:rowOff>
    </xdr:from>
    <xdr:to>
      <xdr:col>11</xdr:col>
      <xdr:colOff>64135</xdr:colOff>
      <xdr:row>881</xdr:row>
      <xdr:rowOff>29210</xdr:rowOff>
    </xdr:to>
    <xdr:pic>
      <xdr:nvPicPr>
        <xdr:cNvPr id="121" name="image10.jpeg">
          <a:extLst>
            <a:ext uri="{FF2B5EF4-FFF2-40B4-BE49-F238E27FC236}">
              <a16:creationId xmlns:a16="http://schemas.microsoft.com/office/drawing/2014/main" id="{D487BDE0-0E41-4C32-9E48-7E6FFB9D7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63248975"/>
          <a:ext cx="64135" cy="292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881</xdr:row>
      <xdr:rowOff>0</xdr:rowOff>
    </xdr:from>
    <xdr:to>
      <xdr:col>11</xdr:col>
      <xdr:colOff>64135</xdr:colOff>
      <xdr:row>881</xdr:row>
      <xdr:rowOff>29210</xdr:rowOff>
    </xdr:to>
    <xdr:pic>
      <xdr:nvPicPr>
        <xdr:cNvPr id="122" name="image10.jpeg">
          <a:extLst>
            <a:ext uri="{FF2B5EF4-FFF2-40B4-BE49-F238E27FC236}">
              <a16:creationId xmlns:a16="http://schemas.microsoft.com/office/drawing/2014/main" id="{F52BE0EB-BCEF-42BE-82A3-901262AC3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63248975"/>
          <a:ext cx="64135" cy="292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881</xdr:row>
      <xdr:rowOff>0</xdr:rowOff>
    </xdr:from>
    <xdr:to>
      <xdr:col>11</xdr:col>
      <xdr:colOff>64135</xdr:colOff>
      <xdr:row>881</xdr:row>
      <xdr:rowOff>29210</xdr:rowOff>
    </xdr:to>
    <xdr:pic>
      <xdr:nvPicPr>
        <xdr:cNvPr id="123" name="image10.jpeg">
          <a:extLst>
            <a:ext uri="{FF2B5EF4-FFF2-40B4-BE49-F238E27FC236}">
              <a16:creationId xmlns:a16="http://schemas.microsoft.com/office/drawing/2014/main" id="{D621C4A2-7C17-4051-BFF6-0B03287B9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63248975"/>
          <a:ext cx="64135" cy="292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628</xdr:row>
      <xdr:rowOff>0</xdr:rowOff>
    </xdr:from>
    <xdr:to>
      <xdr:col>11</xdr:col>
      <xdr:colOff>64135</xdr:colOff>
      <xdr:row>628</xdr:row>
      <xdr:rowOff>29210</xdr:rowOff>
    </xdr:to>
    <xdr:pic>
      <xdr:nvPicPr>
        <xdr:cNvPr id="124" name="image10.jpeg">
          <a:extLst>
            <a:ext uri="{FF2B5EF4-FFF2-40B4-BE49-F238E27FC236}">
              <a16:creationId xmlns:a16="http://schemas.microsoft.com/office/drawing/2014/main" id="{7C55950D-8DE1-4B05-B166-77ECF37B6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41817725"/>
          <a:ext cx="64135" cy="292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628</xdr:row>
      <xdr:rowOff>0</xdr:rowOff>
    </xdr:from>
    <xdr:to>
      <xdr:col>11</xdr:col>
      <xdr:colOff>64135</xdr:colOff>
      <xdr:row>628</xdr:row>
      <xdr:rowOff>29210</xdr:rowOff>
    </xdr:to>
    <xdr:pic>
      <xdr:nvPicPr>
        <xdr:cNvPr id="125" name="image10.jpeg">
          <a:extLst>
            <a:ext uri="{FF2B5EF4-FFF2-40B4-BE49-F238E27FC236}">
              <a16:creationId xmlns:a16="http://schemas.microsoft.com/office/drawing/2014/main" id="{2AAA586B-2BE7-4C4B-AB66-F64273D0A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41817725"/>
          <a:ext cx="64135" cy="292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628</xdr:row>
      <xdr:rowOff>0</xdr:rowOff>
    </xdr:from>
    <xdr:to>
      <xdr:col>11</xdr:col>
      <xdr:colOff>64135</xdr:colOff>
      <xdr:row>628</xdr:row>
      <xdr:rowOff>29210</xdr:rowOff>
    </xdr:to>
    <xdr:pic>
      <xdr:nvPicPr>
        <xdr:cNvPr id="126" name="image10.jpeg">
          <a:extLst>
            <a:ext uri="{FF2B5EF4-FFF2-40B4-BE49-F238E27FC236}">
              <a16:creationId xmlns:a16="http://schemas.microsoft.com/office/drawing/2014/main" id="{99E9A3B3-616E-4BCF-83E2-964463A63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41817725"/>
          <a:ext cx="64135" cy="292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64448</xdr:colOff>
      <xdr:row>357</xdr:row>
      <xdr:rowOff>29494</xdr:rowOff>
    </xdr:to>
    <xdr:pic>
      <xdr:nvPicPr>
        <xdr:cNvPr id="127" name="image10.jpeg">
          <a:extLst>
            <a:ext uri="{FF2B5EF4-FFF2-40B4-BE49-F238E27FC236}">
              <a16:creationId xmlns:a16="http://schemas.microsoft.com/office/drawing/2014/main" id="{7C72A0EA-23A3-467D-AA77-A6F88FA8B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427702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64448</xdr:colOff>
      <xdr:row>357</xdr:row>
      <xdr:rowOff>29494</xdr:rowOff>
    </xdr:to>
    <xdr:pic>
      <xdr:nvPicPr>
        <xdr:cNvPr id="128" name="image10.jpeg">
          <a:extLst>
            <a:ext uri="{FF2B5EF4-FFF2-40B4-BE49-F238E27FC236}">
              <a16:creationId xmlns:a16="http://schemas.microsoft.com/office/drawing/2014/main" id="{34450AE0-7D7A-46F9-91FA-13C2FE0BF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427702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64448</xdr:colOff>
      <xdr:row>357</xdr:row>
      <xdr:rowOff>29494</xdr:rowOff>
    </xdr:to>
    <xdr:pic>
      <xdr:nvPicPr>
        <xdr:cNvPr id="129" name="image10.jpeg">
          <a:extLst>
            <a:ext uri="{FF2B5EF4-FFF2-40B4-BE49-F238E27FC236}">
              <a16:creationId xmlns:a16="http://schemas.microsoft.com/office/drawing/2014/main" id="{DBC0E509-6099-4AD8-A783-4676DD6E4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427702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587</xdr:row>
      <xdr:rowOff>0</xdr:rowOff>
    </xdr:from>
    <xdr:to>
      <xdr:col>11</xdr:col>
      <xdr:colOff>66675</xdr:colOff>
      <xdr:row>587</xdr:row>
      <xdr:rowOff>28575</xdr:rowOff>
    </xdr:to>
    <xdr:pic>
      <xdr:nvPicPr>
        <xdr:cNvPr id="130" name="image10.jpeg">
          <a:extLst>
            <a:ext uri="{FF2B5EF4-FFF2-40B4-BE49-F238E27FC236}">
              <a16:creationId xmlns:a16="http://schemas.microsoft.com/office/drawing/2014/main" id="{A51DA739-ACD3-42C6-AC0B-FE5A4191A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02527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587</xdr:row>
      <xdr:rowOff>0</xdr:rowOff>
    </xdr:from>
    <xdr:to>
      <xdr:col>11</xdr:col>
      <xdr:colOff>66675</xdr:colOff>
      <xdr:row>587</xdr:row>
      <xdr:rowOff>28575</xdr:rowOff>
    </xdr:to>
    <xdr:pic>
      <xdr:nvPicPr>
        <xdr:cNvPr id="131" name="image10.jpeg">
          <a:extLst>
            <a:ext uri="{FF2B5EF4-FFF2-40B4-BE49-F238E27FC236}">
              <a16:creationId xmlns:a16="http://schemas.microsoft.com/office/drawing/2014/main" id="{7F7E22DE-7A5F-4596-AF4D-CF9941309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02527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587</xdr:row>
      <xdr:rowOff>0</xdr:rowOff>
    </xdr:from>
    <xdr:to>
      <xdr:col>11</xdr:col>
      <xdr:colOff>66675</xdr:colOff>
      <xdr:row>587</xdr:row>
      <xdr:rowOff>28575</xdr:rowOff>
    </xdr:to>
    <xdr:pic>
      <xdr:nvPicPr>
        <xdr:cNvPr id="132" name="image10.jpeg">
          <a:extLst>
            <a:ext uri="{FF2B5EF4-FFF2-40B4-BE49-F238E27FC236}">
              <a16:creationId xmlns:a16="http://schemas.microsoft.com/office/drawing/2014/main" id="{D632AAA4-2EDD-4705-BF26-1AED7C8C5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02527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587</xdr:row>
      <xdr:rowOff>0</xdr:rowOff>
    </xdr:from>
    <xdr:to>
      <xdr:col>14</xdr:col>
      <xdr:colOff>66675</xdr:colOff>
      <xdr:row>587</xdr:row>
      <xdr:rowOff>28575</xdr:rowOff>
    </xdr:to>
    <xdr:pic>
      <xdr:nvPicPr>
        <xdr:cNvPr id="133" name="image10.jpeg">
          <a:extLst>
            <a:ext uri="{FF2B5EF4-FFF2-40B4-BE49-F238E27FC236}">
              <a16:creationId xmlns:a16="http://schemas.microsoft.com/office/drawing/2014/main" id="{A724B7F1-EC97-474E-9343-10C03C1DC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102527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587</xdr:row>
      <xdr:rowOff>0</xdr:rowOff>
    </xdr:from>
    <xdr:to>
      <xdr:col>14</xdr:col>
      <xdr:colOff>66675</xdr:colOff>
      <xdr:row>587</xdr:row>
      <xdr:rowOff>28575</xdr:rowOff>
    </xdr:to>
    <xdr:pic>
      <xdr:nvPicPr>
        <xdr:cNvPr id="134" name="image10.jpeg">
          <a:extLst>
            <a:ext uri="{FF2B5EF4-FFF2-40B4-BE49-F238E27FC236}">
              <a16:creationId xmlns:a16="http://schemas.microsoft.com/office/drawing/2014/main" id="{8C5C5D3A-020C-445A-AB58-26D49F563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102527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587</xdr:row>
      <xdr:rowOff>0</xdr:rowOff>
    </xdr:from>
    <xdr:to>
      <xdr:col>14</xdr:col>
      <xdr:colOff>66675</xdr:colOff>
      <xdr:row>587</xdr:row>
      <xdr:rowOff>28575</xdr:rowOff>
    </xdr:to>
    <xdr:pic>
      <xdr:nvPicPr>
        <xdr:cNvPr id="135" name="image10.jpeg">
          <a:extLst>
            <a:ext uri="{FF2B5EF4-FFF2-40B4-BE49-F238E27FC236}">
              <a16:creationId xmlns:a16="http://schemas.microsoft.com/office/drawing/2014/main" id="{6C0ACF06-D0D3-43A8-A8BD-80D60F4BF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102527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64448</xdr:colOff>
      <xdr:row>131</xdr:row>
      <xdr:rowOff>29494</xdr:rowOff>
    </xdr:to>
    <xdr:pic>
      <xdr:nvPicPr>
        <xdr:cNvPr id="136" name="image10.jpeg">
          <a:extLst>
            <a:ext uri="{FF2B5EF4-FFF2-40B4-BE49-F238E27FC236}">
              <a16:creationId xmlns:a16="http://schemas.microsoft.com/office/drawing/2014/main" id="{BB676B1F-B893-4B17-BE51-AD1D3EBF4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494502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64448</xdr:colOff>
      <xdr:row>131</xdr:row>
      <xdr:rowOff>29494</xdr:rowOff>
    </xdr:to>
    <xdr:pic>
      <xdr:nvPicPr>
        <xdr:cNvPr id="137" name="image10.jpeg">
          <a:extLst>
            <a:ext uri="{FF2B5EF4-FFF2-40B4-BE49-F238E27FC236}">
              <a16:creationId xmlns:a16="http://schemas.microsoft.com/office/drawing/2014/main" id="{92A60182-DB43-4DC3-A2F4-F3055B35C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494502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64448</xdr:colOff>
      <xdr:row>131</xdr:row>
      <xdr:rowOff>29494</xdr:rowOff>
    </xdr:to>
    <xdr:pic>
      <xdr:nvPicPr>
        <xdr:cNvPr id="138" name="image10.jpeg">
          <a:extLst>
            <a:ext uri="{FF2B5EF4-FFF2-40B4-BE49-F238E27FC236}">
              <a16:creationId xmlns:a16="http://schemas.microsoft.com/office/drawing/2014/main" id="{3BF9AFD2-9834-4821-9C34-805D03A52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494502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1158</xdr:row>
      <xdr:rowOff>0</xdr:rowOff>
    </xdr:from>
    <xdr:to>
      <xdr:col>11</xdr:col>
      <xdr:colOff>64448</xdr:colOff>
      <xdr:row>1158</xdr:row>
      <xdr:rowOff>29494</xdr:rowOff>
    </xdr:to>
    <xdr:pic>
      <xdr:nvPicPr>
        <xdr:cNvPr id="139" name="image10.jpeg">
          <a:extLst>
            <a:ext uri="{FF2B5EF4-FFF2-40B4-BE49-F238E27FC236}">
              <a16:creationId xmlns:a16="http://schemas.microsoft.com/office/drawing/2014/main" id="{3E0DBD1E-30FA-4B78-BC56-B9F78E2DE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1849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1158</xdr:row>
      <xdr:rowOff>0</xdr:rowOff>
    </xdr:from>
    <xdr:to>
      <xdr:col>11</xdr:col>
      <xdr:colOff>64448</xdr:colOff>
      <xdr:row>1158</xdr:row>
      <xdr:rowOff>29494</xdr:rowOff>
    </xdr:to>
    <xdr:pic>
      <xdr:nvPicPr>
        <xdr:cNvPr id="140" name="image10.jpeg">
          <a:extLst>
            <a:ext uri="{FF2B5EF4-FFF2-40B4-BE49-F238E27FC236}">
              <a16:creationId xmlns:a16="http://schemas.microsoft.com/office/drawing/2014/main" id="{FE105290-2F3B-4D51-94F3-38D2AB530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1849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1158</xdr:row>
      <xdr:rowOff>0</xdr:rowOff>
    </xdr:from>
    <xdr:to>
      <xdr:col>11</xdr:col>
      <xdr:colOff>64448</xdr:colOff>
      <xdr:row>1158</xdr:row>
      <xdr:rowOff>29494</xdr:rowOff>
    </xdr:to>
    <xdr:pic>
      <xdr:nvPicPr>
        <xdr:cNvPr id="141" name="image10.jpeg">
          <a:extLst>
            <a:ext uri="{FF2B5EF4-FFF2-40B4-BE49-F238E27FC236}">
              <a16:creationId xmlns:a16="http://schemas.microsoft.com/office/drawing/2014/main" id="{1FFDB5D2-E104-4B2A-A912-6EF90FCBD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1849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1158</xdr:row>
      <xdr:rowOff>0</xdr:rowOff>
    </xdr:from>
    <xdr:to>
      <xdr:col>11</xdr:col>
      <xdr:colOff>64448</xdr:colOff>
      <xdr:row>1158</xdr:row>
      <xdr:rowOff>29494</xdr:rowOff>
    </xdr:to>
    <xdr:pic>
      <xdr:nvPicPr>
        <xdr:cNvPr id="142" name="image10.jpeg">
          <a:extLst>
            <a:ext uri="{FF2B5EF4-FFF2-40B4-BE49-F238E27FC236}">
              <a16:creationId xmlns:a16="http://schemas.microsoft.com/office/drawing/2014/main" id="{F211DB01-146D-4637-9EDA-510C46847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1849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1158</xdr:row>
      <xdr:rowOff>0</xdr:rowOff>
    </xdr:from>
    <xdr:to>
      <xdr:col>11</xdr:col>
      <xdr:colOff>64448</xdr:colOff>
      <xdr:row>1158</xdr:row>
      <xdr:rowOff>29494</xdr:rowOff>
    </xdr:to>
    <xdr:pic>
      <xdr:nvPicPr>
        <xdr:cNvPr id="143" name="image10.jpeg">
          <a:extLst>
            <a:ext uri="{FF2B5EF4-FFF2-40B4-BE49-F238E27FC236}">
              <a16:creationId xmlns:a16="http://schemas.microsoft.com/office/drawing/2014/main" id="{D94307C9-FD7A-42D4-844F-40B060191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1849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1158</xdr:row>
      <xdr:rowOff>0</xdr:rowOff>
    </xdr:from>
    <xdr:to>
      <xdr:col>11</xdr:col>
      <xdr:colOff>64448</xdr:colOff>
      <xdr:row>1158</xdr:row>
      <xdr:rowOff>29494</xdr:rowOff>
    </xdr:to>
    <xdr:pic>
      <xdr:nvPicPr>
        <xdr:cNvPr id="144" name="image10.jpeg">
          <a:extLst>
            <a:ext uri="{FF2B5EF4-FFF2-40B4-BE49-F238E27FC236}">
              <a16:creationId xmlns:a16="http://schemas.microsoft.com/office/drawing/2014/main" id="{0EF47A70-F693-4501-B2BC-C8A3E3897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184939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64448</xdr:colOff>
      <xdr:row>369</xdr:row>
      <xdr:rowOff>29494</xdr:rowOff>
    </xdr:to>
    <xdr:pic>
      <xdr:nvPicPr>
        <xdr:cNvPr id="145" name="image10.jpeg">
          <a:extLst>
            <a:ext uri="{FF2B5EF4-FFF2-40B4-BE49-F238E27FC236}">
              <a16:creationId xmlns:a16="http://schemas.microsoft.com/office/drawing/2014/main" id="{49A39875-5BA8-4A59-940A-467D450BE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096833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64448</xdr:colOff>
      <xdr:row>369</xdr:row>
      <xdr:rowOff>29494</xdr:rowOff>
    </xdr:to>
    <xdr:pic>
      <xdr:nvPicPr>
        <xdr:cNvPr id="146" name="image10.jpeg">
          <a:extLst>
            <a:ext uri="{FF2B5EF4-FFF2-40B4-BE49-F238E27FC236}">
              <a16:creationId xmlns:a16="http://schemas.microsoft.com/office/drawing/2014/main" id="{4B380864-72C1-41FE-9CD6-84F7F662B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096833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64448</xdr:colOff>
      <xdr:row>369</xdr:row>
      <xdr:rowOff>29494</xdr:rowOff>
    </xdr:to>
    <xdr:pic>
      <xdr:nvPicPr>
        <xdr:cNvPr id="147" name="image10.jpeg">
          <a:extLst>
            <a:ext uri="{FF2B5EF4-FFF2-40B4-BE49-F238E27FC236}">
              <a16:creationId xmlns:a16="http://schemas.microsoft.com/office/drawing/2014/main" id="{78B2C45B-A3EA-479D-B470-876472FEA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096833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64448</xdr:colOff>
      <xdr:row>367</xdr:row>
      <xdr:rowOff>29494</xdr:rowOff>
    </xdr:to>
    <xdr:pic>
      <xdr:nvPicPr>
        <xdr:cNvPr id="148" name="image10.jpeg">
          <a:extLst>
            <a:ext uri="{FF2B5EF4-FFF2-40B4-BE49-F238E27FC236}">
              <a16:creationId xmlns:a16="http://schemas.microsoft.com/office/drawing/2014/main" id="{8843137E-40E5-4B76-886F-17343C4E6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06111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64448</xdr:colOff>
      <xdr:row>367</xdr:row>
      <xdr:rowOff>29494</xdr:rowOff>
    </xdr:to>
    <xdr:pic>
      <xdr:nvPicPr>
        <xdr:cNvPr id="149" name="image10.jpeg">
          <a:extLst>
            <a:ext uri="{FF2B5EF4-FFF2-40B4-BE49-F238E27FC236}">
              <a16:creationId xmlns:a16="http://schemas.microsoft.com/office/drawing/2014/main" id="{7E2457BE-1D81-4504-A699-6E56E1A0B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06111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64448</xdr:colOff>
      <xdr:row>367</xdr:row>
      <xdr:rowOff>29494</xdr:rowOff>
    </xdr:to>
    <xdr:pic>
      <xdr:nvPicPr>
        <xdr:cNvPr id="150" name="image10.jpeg">
          <a:extLst>
            <a:ext uri="{FF2B5EF4-FFF2-40B4-BE49-F238E27FC236}">
              <a16:creationId xmlns:a16="http://schemas.microsoft.com/office/drawing/2014/main" id="{A3A06F18-5701-4BB6-9CB9-20A6BBEC6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0611147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66675</xdr:colOff>
      <xdr:row>359</xdr:row>
      <xdr:rowOff>28575</xdr:rowOff>
    </xdr:to>
    <xdr:pic>
      <xdr:nvPicPr>
        <xdr:cNvPr id="151" name="image10.jpeg">
          <a:extLst>
            <a:ext uri="{FF2B5EF4-FFF2-40B4-BE49-F238E27FC236}">
              <a16:creationId xmlns:a16="http://schemas.microsoft.com/office/drawing/2014/main" id="{1F0E2BA4-1B9B-4A52-9465-D756059A9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1342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66675</xdr:colOff>
      <xdr:row>359</xdr:row>
      <xdr:rowOff>28575</xdr:rowOff>
    </xdr:to>
    <xdr:pic>
      <xdr:nvPicPr>
        <xdr:cNvPr id="152" name="image10.jpeg">
          <a:extLst>
            <a:ext uri="{FF2B5EF4-FFF2-40B4-BE49-F238E27FC236}">
              <a16:creationId xmlns:a16="http://schemas.microsoft.com/office/drawing/2014/main" id="{A3A409A7-0391-4AA7-856B-2CEC54455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1342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66675</xdr:colOff>
      <xdr:row>359</xdr:row>
      <xdr:rowOff>28575</xdr:rowOff>
    </xdr:to>
    <xdr:pic>
      <xdr:nvPicPr>
        <xdr:cNvPr id="153" name="image10.jpeg">
          <a:extLst>
            <a:ext uri="{FF2B5EF4-FFF2-40B4-BE49-F238E27FC236}">
              <a16:creationId xmlns:a16="http://schemas.microsoft.com/office/drawing/2014/main" id="{E59D234A-4084-49E2-A749-861806998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1342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66675</xdr:colOff>
      <xdr:row>359</xdr:row>
      <xdr:rowOff>28575</xdr:rowOff>
    </xdr:to>
    <xdr:pic>
      <xdr:nvPicPr>
        <xdr:cNvPr id="154" name="image10.jpeg">
          <a:extLst>
            <a:ext uri="{FF2B5EF4-FFF2-40B4-BE49-F238E27FC236}">
              <a16:creationId xmlns:a16="http://schemas.microsoft.com/office/drawing/2014/main" id="{BBF49FFF-7AEC-41BB-9BEA-EC80CC706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1342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66675</xdr:colOff>
      <xdr:row>359</xdr:row>
      <xdr:rowOff>28575</xdr:rowOff>
    </xdr:to>
    <xdr:pic>
      <xdr:nvPicPr>
        <xdr:cNvPr id="155" name="image10.jpeg">
          <a:extLst>
            <a:ext uri="{FF2B5EF4-FFF2-40B4-BE49-F238E27FC236}">
              <a16:creationId xmlns:a16="http://schemas.microsoft.com/office/drawing/2014/main" id="{5266C97F-0639-4992-93EF-7F79E69B5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1342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66675</xdr:colOff>
      <xdr:row>359</xdr:row>
      <xdr:rowOff>28575</xdr:rowOff>
    </xdr:to>
    <xdr:pic>
      <xdr:nvPicPr>
        <xdr:cNvPr id="156" name="image10.jpeg">
          <a:extLst>
            <a:ext uri="{FF2B5EF4-FFF2-40B4-BE49-F238E27FC236}">
              <a16:creationId xmlns:a16="http://schemas.microsoft.com/office/drawing/2014/main" id="{FA3708B5-30AE-48B2-B26E-5FBD5CC6B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1342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66675</xdr:colOff>
      <xdr:row>359</xdr:row>
      <xdr:rowOff>28575</xdr:rowOff>
    </xdr:to>
    <xdr:pic>
      <xdr:nvPicPr>
        <xdr:cNvPr id="157" name="image10.jpeg">
          <a:extLst>
            <a:ext uri="{FF2B5EF4-FFF2-40B4-BE49-F238E27FC236}">
              <a16:creationId xmlns:a16="http://schemas.microsoft.com/office/drawing/2014/main" id="{66444B7A-9968-46B6-BAFE-C9114B9E3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1342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66675</xdr:colOff>
      <xdr:row>359</xdr:row>
      <xdr:rowOff>28575</xdr:rowOff>
    </xdr:to>
    <xdr:pic>
      <xdr:nvPicPr>
        <xdr:cNvPr id="158" name="image10.jpeg">
          <a:extLst>
            <a:ext uri="{FF2B5EF4-FFF2-40B4-BE49-F238E27FC236}">
              <a16:creationId xmlns:a16="http://schemas.microsoft.com/office/drawing/2014/main" id="{2D065551-B0C7-45FD-8572-0A8435E4B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1342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66675</xdr:colOff>
      <xdr:row>359</xdr:row>
      <xdr:rowOff>28575</xdr:rowOff>
    </xdr:to>
    <xdr:pic>
      <xdr:nvPicPr>
        <xdr:cNvPr id="159" name="image10.jpeg">
          <a:extLst>
            <a:ext uri="{FF2B5EF4-FFF2-40B4-BE49-F238E27FC236}">
              <a16:creationId xmlns:a16="http://schemas.microsoft.com/office/drawing/2014/main" id="{A03BEB37-CB26-4890-AA7E-CC1A83F3B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1342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66675</xdr:colOff>
      <xdr:row>359</xdr:row>
      <xdr:rowOff>28575</xdr:rowOff>
    </xdr:to>
    <xdr:pic>
      <xdr:nvPicPr>
        <xdr:cNvPr id="160" name="image10.jpeg">
          <a:extLst>
            <a:ext uri="{FF2B5EF4-FFF2-40B4-BE49-F238E27FC236}">
              <a16:creationId xmlns:a16="http://schemas.microsoft.com/office/drawing/2014/main" id="{49A97AC2-88F6-44B5-BCD0-10C8C8AB0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1342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66675</xdr:colOff>
      <xdr:row>359</xdr:row>
      <xdr:rowOff>28575</xdr:rowOff>
    </xdr:to>
    <xdr:pic>
      <xdr:nvPicPr>
        <xdr:cNvPr id="161" name="image10.jpeg">
          <a:extLst>
            <a:ext uri="{FF2B5EF4-FFF2-40B4-BE49-F238E27FC236}">
              <a16:creationId xmlns:a16="http://schemas.microsoft.com/office/drawing/2014/main" id="{79092106-8776-4C0A-848C-F6A7BF887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1342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66675</xdr:colOff>
      <xdr:row>359</xdr:row>
      <xdr:rowOff>28575</xdr:rowOff>
    </xdr:to>
    <xdr:pic>
      <xdr:nvPicPr>
        <xdr:cNvPr id="162" name="image10.jpeg">
          <a:extLst>
            <a:ext uri="{FF2B5EF4-FFF2-40B4-BE49-F238E27FC236}">
              <a16:creationId xmlns:a16="http://schemas.microsoft.com/office/drawing/2014/main" id="{3282E362-9EC4-4DC2-90DC-2FD981A0E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151342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63" name="image10.jpeg">
          <a:extLst>
            <a:ext uri="{FF2B5EF4-FFF2-40B4-BE49-F238E27FC236}">
              <a16:creationId xmlns:a16="http://schemas.microsoft.com/office/drawing/2014/main" id="{0C1F5936-74B3-4123-AAA8-61B5EB197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64" name="image10.jpeg">
          <a:extLst>
            <a:ext uri="{FF2B5EF4-FFF2-40B4-BE49-F238E27FC236}">
              <a16:creationId xmlns:a16="http://schemas.microsoft.com/office/drawing/2014/main" id="{FF2244FE-12B6-4E77-9EF9-36E5AF495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65" name="image10.jpeg">
          <a:extLst>
            <a:ext uri="{FF2B5EF4-FFF2-40B4-BE49-F238E27FC236}">
              <a16:creationId xmlns:a16="http://schemas.microsoft.com/office/drawing/2014/main" id="{ECE97C2C-B0A7-47E4-A651-B5B0E9797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66" name="image10.jpeg">
          <a:extLst>
            <a:ext uri="{FF2B5EF4-FFF2-40B4-BE49-F238E27FC236}">
              <a16:creationId xmlns:a16="http://schemas.microsoft.com/office/drawing/2014/main" id="{4572D70A-EDBE-430F-92CA-C1778A1DC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67" name="image10.jpeg">
          <a:extLst>
            <a:ext uri="{FF2B5EF4-FFF2-40B4-BE49-F238E27FC236}">
              <a16:creationId xmlns:a16="http://schemas.microsoft.com/office/drawing/2014/main" id="{DBD8E405-F89C-4FE4-853B-D8502637E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68" name="image10.jpeg">
          <a:extLst>
            <a:ext uri="{FF2B5EF4-FFF2-40B4-BE49-F238E27FC236}">
              <a16:creationId xmlns:a16="http://schemas.microsoft.com/office/drawing/2014/main" id="{F7DFD33B-E52C-49F5-A11C-864DE4DE1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69" name="image10.jpeg">
          <a:extLst>
            <a:ext uri="{FF2B5EF4-FFF2-40B4-BE49-F238E27FC236}">
              <a16:creationId xmlns:a16="http://schemas.microsoft.com/office/drawing/2014/main" id="{E2CC67BD-5348-49B6-B36B-3C1352ACF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70" name="image10.jpeg">
          <a:extLst>
            <a:ext uri="{FF2B5EF4-FFF2-40B4-BE49-F238E27FC236}">
              <a16:creationId xmlns:a16="http://schemas.microsoft.com/office/drawing/2014/main" id="{7E7BFD72-399F-4508-8355-820D4B81E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71" name="image10.jpeg">
          <a:extLst>
            <a:ext uri="{FF2B5EF4-FFF2-40B4-BE49-F238E27FC236}">
              <a16:creationId xmlns:a16="http://schemas.microsoft.com/office/drawing/2014/main" id="{D5AB7534-75C7-4746-A731-76DE62659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72" name="image10.jpeg">
          <a:extLst>
            <a:ext uri="{FF2B5EF4-FFF2-40B4-BE49-F238E27FC236}">
              <a16:creationId xmlns:a16="http://schemas.microsoft.com/office/drawing/2014/main" id="{E244FF8F-A1F6-4648-9944-A711BC938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73" name="image10.jpeg">
          <a:extLst>
            <a:ext uri="{FF2B5EF4-FFF2-40B4-BE49-F238E27FC236}">
              <a16:creationId xmlns:a16="http://schemas.microsoft.com/office/drawing/2014/main" id="{8402CFAD-63C9-4634-81F1-9573AD435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74" name="image10.jpeg">
          <a:extLst>
            <a:ext uri="{FF2B5EF4-FFF2-40B4-BE49-F238E27FC236}">
              <a16:creationId xmlns:a16="http://schemas.microsoft.com/office/drawing/2014/main" id="{58629612-BB47-473D-813F-B66013F02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75" name="image10.jpeg">
          <a:extLst>
            <a:ext uri="{FF2B5EF4-FFF2-40B4-BE49-F238E27FC236}">
              <a16:creationId xmlns:a16="http://schemas.microsoft.com/office/drawing/2014/main" id="{527400CE-BCE0-4182-837B-D63AA961B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76" name="image10.jpeg">
          <a:extLst>
            <a:ext uri="{FF2B5EF4-FFF2-40B4-BE49-F238E27FC236}">
              <a16:creationId xmlns:a16="http://schemas.microsoft.com/office/drawing/2014/main" id="{4DB7328E-4F4A-4E97-9087-467851820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77" name="image10.jpeg">
          <a:extLst>
            <a:ext uri="{FF2B5EF4-FFF2-40B4-BE49-F238E27FC236}">
              <a16:creationId xmlns:a16="http://schemas.microsoft.com/office/drawing/2014/main" id="{8BDF2F44-671D-4BEA-AEA2-1094167AD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78" name="image10.jpeg">
          <a:extLst>
            <a:ext uri="{FF2B5EF4-FFF2-40B4-BE49-F238E27FC236}">
              <a16:creationId xmlns:a16="http://schemas.microsoft.com/office/drawing/2014/main" id="{A4F03A61-6FF2-4E52-9CA0-CD745327E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79" name="image10.jpeg">
          <a:extLst>
            <a:ext uri="{FF2B5EF4-FFF2-40B4-BE49-F238E27FC236}">
              <a16:creationId xmlns:a16="http://schemas.microsoft.com/office/drawing/2014/main" id="{24D3AFFF-7D39-49E2-82A0-3EB5660E9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80" name="image10.jpeg">
          <a:extLst>
            <a:ext uri="{FF2B5EF4-FFF2-40B4-BE49-F238E27FC236}">
              <a16:creationId xmlns:a16="http://schemas.microsoft.com/office/drawing/2014/main" id="{BD186D01-05E8-46F7-8A9F-1C418E37D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81" name="image10.jpeg">
          <a:extLst>
            <a:ext uri="{FF2B5EF4-FFF2-40B4-BE49-F238E27FC236}">
              <a16:creationId xmlns:a16="http://schemas.microsoft.com/office/drawing/2014/main" id="{ACAD7511-9922-4024-AA1B-291A0B67B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82" name="image10.jpeg">
          <a:extLst>
            <a:ext uri="{FF2B5EF4-FFF2-40B4-BE49-F238E27FC236}">
              <a16:creationId xmlns:a16="http://schemas.microsoft.com/office/drawing/2014/main" id="{3692BDD0-84E2-4E17-A7F2-671E79E96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83" name="image10.jpeg">
          <a:extLst>
            <a:ext uri="{FF2B5EF4-FFF2-40B4-BE49-F238E27FC236}">
              <a16:creationId xmlns:a16="http://schemas.microsoft.com/office/drawing/2014/main" id="{84B3E780-6593-49BE-A9BB-9BA937EC7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84" name="image10.jpeg">
          <a:extLst>
            <a:ext uri="{FF2B5EF4-FFF2-40B4-BE49-F238E27FC236}">
              <a16:creationId xmlns:a16="http://schemas.microsoft.com/office/drawing/2014/main" id="{A9AB4875-A7D9-4F52-B233-619D2DB39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85" name="image10.jpeg">
          <a:extLst>
            <a:ext uri="{FF2B5EF4-FFF2-40B4-BE49-F238E27FC236}">
              <a16:creationId xmlns:a16="http://schemas.microsoft.com/office/drawing/2014/main" id="{BFEE2BA9-9141-458F-B579-C6B0D8BAC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86" name="image10.jpeg">
          <a:extLst>
            <a:ext uri="{FF2B5EF4-FFF2-40B4-BE49-F238E27FC236}">
              <a16:creationId xmlns:a16="http://schemas.microsoft.com/office/drawing/2014/main" id="{A8651B95-AF0F-46B8-8B70-98FB35BE5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87" name="image10.jpeg">
          <a:extLst>
            <a:ext uri="{FF2B5EF4-FFF2-40B4-BE49-F238E27FC236}">
              <a16:creationId xmlns:a16="http://schemas.microsoft.com/office/drawing/2014/main" id="{75181537-F500-4AE6-A182-AF8466F0E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88" name="image10.jpeg">
          <a:extLst>
            <a:ext uri="{FF2B5EF4-FFF2-40B4-BE49-F238E27FC236}">
              <a16:creationId xmlns:a16="http://schemas.microsoft.com/office/drawing/2014/main" id="{16E5E961-46D9-4DB5-9F8D-31E609B9D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89" name="image10.jpeg">
          <a:extLst>
            <a:ext uri="{FF2B5EF4-FFF2-40B4-BE49-F238E27FC236}">
              <a16:creationId xmlns:a16="http://schemas.microsoft.com/office/drawing/2014/main" id="{AD21AF5E-EA06-4CB9-8AE6-DA2D446A6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90" name="image10.jpeg">
          <a:extLst>
            <a:ext uri="{FF2B5EF4-FFF2-40B4-BE49-F238E27FC236}">
              <a16:creationId xmlns:a16="http://schemas.microsoft.com/office/drawing/2014/main" id="{D849DC9A-B2A9-4A93-B964-C0879432D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91" name="image10.jpeg">
          <a:extLst>
            <a:ext uri="{FF2B5EF4-FFF2-40B4-BE49-F238E27FC236}">
              <a16:creationId xmlns:a16="http://schemas.microsoft.com/office/drawing/2014/main" id="{9C052875-ADB5-4C6D-A586-D14C577D2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92" name="image10.jpeg">
          <a:extLst>
            <a:ext uri="{FF2B5EF4-FFF2-40B4-BE49-F238E27FC236}">
              <a16:creationId xmlns:a16="http://schemas.microsoft.com/office/drawing/2014/main" id="{74C4DB33-4E30-41D2-916E-7BE1FB0F7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93" name="image10.jpeg">
          <a:extLst>
            <a:ext uri="{FF2B5EF4-FFF2-40B4-BE49-F238E27FC236}">
              <a16:creationId xmlns:a16="http://schemas.microsoft.com/office/drawing/2014/main" id="{48F97BD0-784C-46D7-A5DB-580215094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94" name="image10.jpeg">
          <a:extLst>
            <a:ext uri="{FF2B5EF4-FFF2-40B4-BE49-F238E27FC236}">
              <a16:creationId xmlns:a16="http://schemas.microsoft.com/office/drawing/2014/main" id="{04E7E01D-A51B-4E12-8D37-47CEA349A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95" name="image10.jpeg">
          <a:extLst>
            <a:ext uri="{FF2B5EF4-FFF2-40B4-BE49-F238E27FC236}">
              <a16:creationId xmlns:a16="http://schemas.microsoft.com/office/drawing/2014/main" id="{1A93563A-BAAF-4145-ACFD-C4AEF4FDA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96" name="image10.jpeg">
          <a:extLst>
            <a:ext uri="{FF2B5EF4-FFF2-40B4-BE49-F238E27FC236}">
              <a16:creationId xmlns:a16="http://schemas.microsoft.com/office/drawing/2014/main" id="{56ACD809-7D65-44B1-BBE1-6A52F2D8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97" name="image10.jpeg">
          <a:extLst>
            <a:ext uri="{FF2B5EF4-FFF2-40B4-BE49-F238E27FC236}">
              <a16:creationId xmlns:a16="http://schemas.microsoft.com/office/drawing/2014/main" id="{E19CF152-435F-4D70-A92E-9D3CFF47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98" name="image10.jpeg">
          <a:extLst>
            <a:ext uri="{FF2B5EF4-FFF2-40B4-BE49-F238E27FC236}">
              <a16:creationId xmlns:a16="http://schemas.microsoft.com/office/drawing/2014/main" id="{223C1C12-3469-48F8-8C89-399FB0C7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199" name="image10.jpeg">
          <a:extLst>
            <a:ext uri="{FF2B5EF4-FFF2-40B4-BE49-F238E27FC236}">
              <a16:creationId xmlns:a16="http://schemas.microsoft.com/office/drawing/2014/main" id="{00796C13-267B-4F26-99E3-A6BAC5B16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00" name="image10.jpeg">
          <a:extLst>
            <a:ext uri="{FF2B5EF4-FFF2-40B4-BE49-F238E27FC236}">
              <a16:creationId xmlns:a16="http://schemas.microsoft.com/office/drawing/2014/main" id="{12A7753A-176D-46FA-A4CF-51CF9A068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01" name="image10.jpeg">
          <a:extLst>
            <a:ext uri="{FF2B5EF4-FFF2-40B4-BE49-F238E27FC236}">
              <a16:creationId xmlns:a16="http://schemas.microsoft.com/office/drawing/2014/main" id="{DB8461DE-C98C-42CB-B6A3-4B2723885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02" name="image10.jpeg">
          <a:extLst>
            <a:ext uri="{FF2B5EF4-FFF2-40B4-BE49-F238E27FC236}">
              <a16:creationId xmlns:a16="http://schemas.microsoft.com/office/drawing/2014/main" id="{2E5014B6-2B48-4085-A503-AC00D2E22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03" name="image10.jpeg">
          <a:extLst>
            <a:ext uri="{FF2B5EF4-FFF2-40B4-BE49-F238E27FC236}">
              <a16:creationId xmlns:a16="http://schemas.microsoft.com/office/drawing/2014/main" id="{CAF1D3BF-3B24-4209-9A85-B4E6E8C54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04" name="image10.jpeg">
          <a:extLst>
            <a:ext uri="{FF2B5EF4-FFF2-40B4-BE49-F238E27FC236}">
              <a16:creationId xmlns:a16="http://schemas.microsoft.com/office/drawing/2014/main" id="{63B6C9C0-1C7D-4778-AEB4-D9931213D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05" name="image10.jpeg">
          <a:extLst>
            <a:ext uri="{FF2B5EF4-FFF2-40B4-BE49-F238E27FC236}">
              <a16:creationId xmlns:a16="http://schemas.microsoft.com/office/drawing/2014/main" id="{FC59359A-5E47-4BBC-BAD4-4AC71BA86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06" name="image10.jpeg">
          <a:extLst>
            <a:ext uri="{FF2B5EF4-FFF2-40B4-BE49-F238E27FC236}">
              <a16:creationId xmlns:a16="http://schemas.microsoft.com/office/drawing/2014/main" id="{4A934028-B599-4EC3-8472-B311AFE29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07" name="image10.jpeg">
          <a:extLst>
            <a:ext uri="{FF2B5EF4-FFF2-40B4-BE49-F238E27FC236}">
              <a16:creationId xmlns:a16="http://schemas.microsoft.com/office/drawing/2014/main" id="{B183F2AD-4E26-4A21-870A-500B49CCB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08" name="image10.jpeg">
          <a:extLst>
            <a:ext uri="{FF2B5EF4-FFF2-40B4-BE49-F238E27FC236}">
              <a16:creationId xmlns:a16="http://schemas.microsoft.com/office/drawing/2014/main" id="{2D748FB6-D008-4A45-9525-68D6B6F8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09" name="image10.jpeg">
          <a:extLst>
            <a:ext uri="{FF2B5EF4-FFF2-40B4-BE49-F238E27FC236}">
              <a16:creationId xmlns:a16="http://schemas.microsoft.com/office/drawing/2014/main" id="{4F1837BE-9EE9-478A-958D-AE5C822C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10" name="image10.jpeg">
          <a:extLst>
            <a:ext uri="{FF2B5EF4-FFF2-40B4-BE49-F238E27FC236}">
              <a16:creationId xmlns:a16="http://schemas.microsoft.com/office/drawing/2014/main" id="{5DB6D880-4352-416E-8C99-892B42BC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11" name="image10.jpeg">
          <a:extLst>
            <a:ext uri="{FF2B5EF4-FFF2-40B4-BE49-F238E27FC236}">
              <a16:creationId xmlns:a16="http://schemas.microsoft.com/office/drawing/2014/main" id="{9A6A5008-D2D2-4300-B645-43919274B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12" name="image10.jpeg">
          <a:extLst>
            <a:ext uri="{FF2B5EF4-FFF2-40B4-BE49-F238E27FC236}">
              <a16:creationId xmlns:a16="http://schemas.microsoft.com/office/drawing/2014/main" id="{E4BE6F8A-2B52-454C-AE92-47917F3B2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13" name="image10.jpeg">
          <a:extLst>
            <a:ext uri="{FF2B5EF4-FFF2-40B4-BE49-F238E27FC236}">
              <a16:creationId xmlns:a16="http://schemas.microsoft.com/office/drawing/2014/main" id="{63825F1A-086B-4D4F-B22E-925D5C01A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14" name="image10.jpeg">
          <a:extLst>
            <a:ext uri="{FF2B5EF4-FFF2-40B4-BE49-F238E27FC236}">
              <a16:creationId xmlns:a16="http://schemas.microsoft.com/office/drawing/2014/main" id="{747A6A73-E573-4468-AB26-6467A8D59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15" name="image10.jpeg">
          <a:extLst>
            <a:ext uri="{FF2B5EF4-FFF2-40B4-BE49-F238E27FC236}">
              <a16:creationId xmlns:a16="http://schemas.microsoft.com/office/drawing/2014/main" id="{78A26E1B-86A5-48BD-9072-358A2C829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16" name="image10.jpeg">
          <a:extLst>
            <a:ext uri="{FF2B5EF4-FFF2-40B4-BE49-F238E27FC236}">
              <a16:creationId xmlns:a16="http://schemas.microsoft.com/office/drawing/2014/main" id="{3BAB243A-23BE-4A87-B1E2-4F43EB1B6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17" name="image10.jpeg">
          <a:extLst>
            <a:ext uri="{FF2B5EF4-FFF2-40B4-BE49-F238E27FC236}">
              <a16:creationId xmlns:a16="http://schemas.microsoft.com/office/drawing/2014/main" id="{ACCAC6A0-5061-41F1-AF3D-6B224A4E0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18" name="image10.jpeg">
          <a:extLst>
            <a:ext uri="{FF2B5EF4-FFF2-40B4-BE49-F238E27FC236}">
              <a16:creationId xmlns:a16="http://schemas.microsoft.com/office/drawing/2014/main" id="{0ABD7BB6-4BE4-4A69-9F73-FF601A7DA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19" name="image10.jpeg">
          <a:extLst>
            <a:ext uri="{FF2B5EF4-FFF2-40B4-BE49-F238E27FC236}">
              <a16:creationId xmlns:a16="http://schemas.microsoft.com/office/drawing/2014/main" id="{BA91343F-7E77-4F19-B880-E09F57AFF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20" name="image10.jpeg">
          <a:extLst>
            <a:ext uri="{FF2B5EF4-FFF2-40B4-BE49-F238E27FC236}">
              <a16:creationId xmlns:a16="http://schemas.microsoft.com/office/drawing/2014/main" id="{A5AED5BD-02ED-4BDC-9BC6-D90EA2187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21" name="image10.jpeg">
          <a:extLst>
            <a:ext uri="{FF2B5EF4-FFF2-40B4-BE49-F238E27FC236}">
              <a16:creationId xmlns:a16="http://schemas.microsoft.com/office/drawing/2014/main" id="{E2E4D48E-0DE8-440A-8A0F-CCA519A15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22" name="image10.jpeg">
          <a:extLst>
            <a:ext uri="{FF2B5EF4-FFF2-40B4-BE49-F238E27FC236}">
              <a16:creationId xmlns:a16="http://schemas.microsoft.com/office/drawing/2014/main" id="{D455C861-25AE-47E7-9C69-B9C5F45C0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23" name="image10.jpeg">
          <a:extLst>
            <a:ext uri="{FF2B5EF4-FFF2-40B4-BE49-F238E27FC236}">
              <a16:creationId xmlns:a16="http://schemas.microsoft.com/office/drawing/2014/main" id="{068D3F8F-827A-4BEF-852B-5D01DA58C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24" name="image10.jpeg">
          <a:extLst>
            <a:ext uri="{FF2B5EF4-FFF2-40B4-BE49-F238E27FC236}">
              <a16:creationId xmlns:a16="http://schemas.microsoft.com/office/drawing/2014/main" id="{50B88CB1-2EC0-4B4D-AD9D-CC24E5EE3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25" name="image10.jpeg">
          <a:extLst>
            <a:ext uri="{FF2B5EF4-FFF2-40B4-BE49-F238E27FC236}">
              <a16:creationId xmlns:a16="http://schemas.microsoft.com/office/drawing/2014/main" id="{7E480F98-59B9-4286-921D-6D405B5F9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26" name="image10.jpeg">
          <a:extLst>
            <a:ext uri="{FF2B5EF4-FFF2-40B4-BE49-F238E27FC236}">
              <a16:creationId xmlns:a16="http://schemas.microsoft.com/office/drawing/2014/main" id="{BA78BF8B-8C84-4AD5-A9CB-99B86C7D3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27" name="image10.jpeg">
          <a:extLst>
            <a:ext uri="{FF2B5EF4-FFF2-40B4-BE49-F238E27FC236}">
              <a16:creationId xmlns:a16="http://schemas.microsoft.com/office/drawing/2014/main" id="{AE8B2565-381E-4865-9CFD-D70958B34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28" name="image10.jpeg">
          <a:extLst>
            <a:ext uri="{FF2B5EF4-FFF2-40B4-BE49-F238E27FC236}">
              <a16:creationId xmlns:a16="http://schemas.microsoft.com/office/drawing/2014/main" id="{E9031141-7D04-4016-B100-D6BAD7AC5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29" name="image10.jpeg">
          <a:extLst>
            <a:ext uri="{FF2B5EF4-FFF2-40B4-BE49-F238E27FC236}">
              <a16:creationId xmlns:a16="http://schemas.microsoft.com/office/drawing/2014/main" id="{B7BF80DE-BD89-4364-85DC-D519449C0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30" name="image10.jpeg">
          <a:extLst>
            <a:ext uri="{FF2B5EF4-FFF2-40B4-BE49-F238E27FC236}">
              <a16:creationId xmlns:a16="http://schemas.microsoft.com/office/drawing/2014/main" id="{5D35C584-1390-47DF-9DDF-7F367F0F8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31" name="image10.jpeg">
          <a:extLst>
            <a:ext uri="{FF2B5EF4-FFF2-40B4-BE49-F238E27FC236}">
              <a16:creationId xmlns:a16="http://schemas.microsoft.com/office/drawing/2014/main" id="{110EFBB0-6721-4DAB-8007-70DCE100B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32" name="image10.jpeg">
          <a:extLst>
            <a:ext uri="{FF2B5EF4-FFF2-40B4-BE49-F238E27FC236}">
              <a16:creationId xmlns:a16="http://schemas.microsoft.com/office/drawing/2014/main" id="{61162E06-2B79-4628-9174-82FA61A68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33" name="image10.jpeg">
          <a:extLst>
            <a:ext uri="{FF2B5EF4-FFF2-40B4-BE49-F238E27FC236}">
              <a16:creationId xmlns:a16="http://schemas.microsoft.com/office/drawing/2014/main" id="{A4D811BE-58E5-47AA-8BAD-4A0268954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34" name="image10.jpeg">
          <a:extLst>
            <a:ext uri="{FF2B5EF4-FFF2-40B4-BE49-F238E27FC236}">
              <a16:creationId xmlns:a16="http://schemas.microsoft.com/office/drawing/2014/main" id="{04336690-C612-4B46-8749-DFD897947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35" name="image10.jpeg">
          <a:extLst>
            <a:ext uri="{FF2B5EF4-FFF2-40B4-BE49-F238E27FC236}">
              <a16:creationId xmlns:a16="http://schemas.microsoft.com/office/drawing/2014/main" id="{8854C07C-A8AE-4865-8629-403718485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36" name="image10.jpeg">
          <a:extLst>
            <a:ext uri="{FF2B5EF4-FFF2-40B4-BE49-F238E27FC236}">
              <a16:creationId xmlns:a16="http://schemas.microsoft.com/office/drawing/2014/main" id="{C9468760-9643-4A03-A7F3-99F27D3A2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37" name="image10.jpeg">
          <a:extLst>
            <a:ext uri="{FF2B5EF4-FFF2-40B4-BE49-F238E27FC236}">
              <a16:creationId xmlns:a16="http://schemas.microsoft.com/office/drawing/2014/main" id="{9FBA8FEE-2E08-4B2A-ACE3-21EC844E5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38" name="image10.jpeg">
          <a:extLst>
            <a:ext uri="{FF2B5EF4-FFF2-40B4-BE49-F238E27FC236}">
              <a16:creationId xmlns:a16="http://schemas.microsoft.com/office/drawing/2014/main" id="{8511E63F-1475-4544-9791-3F71F9B34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39" name="image10.jpeg">
          <a:extLst>
            <a:ext uri="{FF2B5EF4-FFF2-40B4-BE49-F238E27FC236}">
              <a16:creationId xmlns:a16="http://schemas.microsoft.com/office/drawing/2014/main" id="{9FDEE205-EC60-4ACD-88A5-1102D4254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1064</xdr:row>
      <xdr:rowOff>0</xdr:rowOff>
    </xdr:from>
    <xdr:to>
      <xdr:col>11</xdr:col>
      <xdr:colOff>66675</xdr:colOff>
      <xdr:row>1064</xdr:row>
      <xdr:rowOff>28575</xdr:rowOff>
    </xdr:to>
    <xdr:pic>
      <xdr:nvPicPr>
        <xdr:cNvPr id="240" name="image10.jpeg">
          <a:extLst>
            <a:ext uri="{FF2B5EF4-FFF2-40B4-BE49-F238E27FC236}">
              <a16:creationId xmlns:a16="http://schemas.microsoft.com/office/drawing/2014/main" id="{18199EB1-53F1-479C-B8D6-207F2B791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41" name="image10.jpeg">
          <a:extLst>
            <a:ext uri="{FF2B5EF4-FFF2-40B4-BE49-F238E27FC236}">
              <a16:creationId xmlns:a16="http://schemas.microsoft.com/office/drawing/2014/main" id="{BD530B7A-D0B2-46E6-B1CC-B72F4B2F8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42" name="image10.jpeg">
          <a:extLst>
            <a:ext uri="{FF2B5EF4-FFF2-40B4-BE49-F238E27FC236}">
              <a16:creationId xmlns:a16="http://schemas.microsoft.com/office/drawing/2014/main" id="{982D90C6-2239-4549-977F-AD6CC873F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43" name="image10.jpeg">
          <a:extLst>
            <a:ext uri="{FF2B5EF4-FFF2-40B4-BE49-F238E27FC236}">
              <a16:creationId xmlns:a16="http://schemas.microsoft.com/office/drawing/2014/main" id="{939D4696-F8F6-46FD-B2D6-137E06BBE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44" name="image10.jpeg">
          <a:extLst>
            <a:ext uri="{FF2B5EF4-FFF2-40B4-BE49-F238E27FC236}">
              <a16:creationId xmlns:a16="http://schemas.microsoft.com/office/drawing/2014/main" id="{86AF8EBD-0F43-4BDC-A389-F0A0732E7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45" name="image10.jpeg">
          <a:extLst>
            <a:ext uri="{FF2B5EF4-FFF2-40B4-BE49-F238E27FC236}">
              <a16:creationId xmlns:a16="http://schemas.microsoft.com/office/drawing/2014/main" id="{07244919-2322-4B04-90D7-FB8521A8C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46" name="image10.jpeg">
          <a:extLst>
            <a:ext uri="{FF2B5EF4-FFF2-40B4-BE49-F238E27FC236}">
              <a16:creationId xmlns:a16="http://schemas.microsoft.com/office/drawing/2014/main" id="{C753E7BD-9928-4978-8E48-88B0D4692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47" name="image10.jpeg">
          <a:extLst>
            <a:ext uri="{FF2B5EF4-FFF2-40B4-BE49-F238E27FC236}">
              <a16:creationId xmlns:a16="http://schemas.microsoft.com/office/drawing/2014/main" id="{57A19A4B-D99F-4FD0-9B7F-5447F7D78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48" name="image10.jpeg">
          <a:extLst>
            <a:ext uri="{FF2B5EF4-FFF2-40B4-BE49-F238E27FC236}">
              <a16:creationId xmlns:a16="http://schemas.microsoft.com/office/drawing/2014/main" id="{DF4851BD-EC7E-4EED-807A-25DC10E75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49" name="image10.jpeg">
          <a:extLst>
            <a:ext uri="{FF2B5EF4-FFF2-40B4-BE49-F238E27FC236}">
              <a16:creationId xmlns:a16="http://schemas.microsoft.com/office/drawing/2014/main" id="{AE70048B-FBFF-4FDC-98B9-C3B4E2B3F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250" name="image10.jpeg">
          <a:extLst>
            <a:ext uri="{FF2B5EF4-FFF2-40B4-BE49-F238E27FC236}">
              <a16:creationId xmlns:a16="http://schemas.microsoft.com/office/drawing/2014/main" id="{15A7A367-8C9B-4ED8-BEBE-8100E8E79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251" name="image10.jpeg">
          <a:extLst>
            <a:ext uri="{FF2B5EF4-FFF2-40B4-BE49-F238E27FC236}">
              <a16:creationId xmlns:a16="http://schemas.microsoft.com/office/drawing/2014/main" id="{6B5693C4-ACE6-4E92-9F4E-119DDE519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252" name="image10.jpeg">
          <a:extLst>
            <a:ext uri="{FF2B5EF4-FFF2-40B4-BE49-F238E27FC236}">
              <a16:creationId xmlns:a16="http://schemas.microsoft.com/office/drawing/2014/main" id="{79987731-C326-4759-9DF6-ADA3906D0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253" name="image10.jpeg">
          <a:extLst>
            <a:ext uri="{FF2B5EF4-FFF2-40B4-BE49-F238E27FC236}">
              <a16:creationId xmlns:a16="http://schemas.microsoft.com/office/drawing/2014/main" id="{F16DEE19-7B2A-43B8-8705-B6D215E7D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254" name="image10.jpeg">
          <a:extLst>
            <a:ext uri="{FF2B5EF4-FFF2-40B4-BE49-F238E27FC236}">
              <a16:creationId xmlns:a16="http://schemas.microsoft.com/office/drawing/2014/main" id="{8F758DD9-390B-4AB8-86F4-B4EF8D707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255" name="image10.jpeg">
          <a:extLst>
            <a:ext uri="{FF2B5EF4-FFF2-40B4-BE49-F238E27FC236}">
              <a16:creationId xmlns:a16="http://schemas.microsoft.com/office/drawing/2014/main" id="{DE14BBFD-5773-4B11-823B-24DEF95A0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56" name="image10.jpeg">
          <a:extLst>
            <a:ext uri="{FF2B5EF4-FFF2-40B4-BE49-F238E27FC236}">
              <a16:creationId xmlns:a16="http://schemas.microsoft.com/office/drawing/2014/main" id="{75431A63-E428-413A-B67C-3C6465C8B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57" name="image10.jpeg">
          <a:extLst>
            <a:ext uri="{FF2B5EF4-FFF2-40B4-BE49-F238E27FC236}">
              <a16:creationId xmlns:a16="http://schemas.microsoft.com/office/drawing/2014/main" id="{01BC795C-54B8-44CE-ACA0-35F5FD6C9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58" name="image10.jpeg">
          <a:extLst>
            <a:ext uri="{FF2B5EF4-FFF2-40B4-BE49-F238E27FC236}">
              <a16:creationId xmlns:a16="http://schemas.microsoft.com/office/drawing/2014/main" id="{A65D5506-8C95-4EE2-A64F-6D6A2B3E9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59" name="image10.jpeg">
          <a:extLst>
            <a:ext uri="{FF2B5EF4-FFF2-40B4-BE49-F238E27FC236}">
              <a16:creationId xmlns:a16="http://schemas.microsoft.com/office/drawing/2014/main" id="{F8076B3B-8965-476C-AFEF-13EB44BEE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60" name="image10.jpeg">
          <a:extLst>
            <a:ext uri="{FF2B5EF4-FFF2-40B4-BE49-F238E27FC236}">
              <a16:creationId xmlns:a16="http://schemas.microsoft.com/office/drawing/2014/main" id="{F3E2481D-9180-44A0-AF63-E2D3F8CC8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61" name="image10.jpeg">
          <a:extLst>
            <a:ext uri="{FF2B5EF4-FFF2-40B4-BE49-F238E27FC236}">
              <a16:creationId xmlns:a16="http://schemas.microsoft.com/office/drawing/2014/main" id="{0F13474B-F7DB-4089-9B79-F6C7C465E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62" name="image10.jpeg">
          <a:extLst>
            <a:ext uri="{FF2B5EF4-FFF2-40B4-BE49-F238E27FC236}">
              <a16:creationId xmlns:a16="http://schemas.microsoft.com/office/drawing/2014/main" id="{D232A0BB-D28C-4F3F-9214-3DC03A937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63" name="image10.jpeg">
          <a:extLst>
            <a:ext uri="{FF2B5EF4-FFF2-40B4-BE49-F238E27FC236}">
              <a16:creationId xmlns:a16="http://schemas.microsoft.com/office/drawing/2014/main" id="{E85EE1FE-E10F-4E49-9D0A-0923A3F25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64" name="image10.jpeg">
          <a:extLst>
            <a:ext uri="{FF2B5EF4-FFF2-40B4-BE49-F238E27FC236}">
              <a16:creationId xmlns:a16="http://schemas.microsoft.com/office/drawing/2014/main" id="{131BC733-DE31-4E3F-9FF4-C7F4E9D17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265" name="image10.jpeg">
          <a:extLst>
            <a:ext uri="{FF2B5EF4-FFF2-40B4-BE49-F238E27FC236}">
              <a16:creationId xmlns:a16="http://schemas.microsoft.com/office/drawing/2014/main" id="{110ADC51-B176-47C1-96B5-7057B2B98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266" name="image10.jpeg">
          <a:extLst>
            <a:ext uri="{FF2B5EF4-FFF2-40B4-BE49-F238E27FC236}">
              <a16:creationId xmlns:a16="http://schemas.microsoft.com/office/drawing/2014/main" id="{B9959A2B-ECA3-49CD-A2C6-6C784C5BB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267" name="image10.jpeg">
          <a:extLst>
            <a:ext uri="{FF2B5EF4-FFF2-40B4-BE49-F238E27FC236}">
              <a16:creationId xmlns:a16="http://schemas.microsoft.com/office/drawing/2014/main" id="{DD16EE94-BAC4-4D78-8122-0A5A9F40B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268" name="image10.jpeg">
          <a:extLst>
            <a:ext uri="{FF2B5EF4-FFF2-40B4-BE49-F238E27FC236}">
              <a16:creationId xmlns:a16="http://schemas.microsoft.com/office/drawing/2014/main" id="{BC2579EE-7DBF-41CB-9936-476A868C4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269" name="image10.jpeg">
          <a:extLst>
            <a:ext uri="{FF2B5EF4-FFF2-40B4-BE49-F238E27FC236}">
              <a16:creationId xmlns:a16="http://schemas.microsoft.com/office/drawing/2014/main" id="{ED0C758E-0218-474D-86A0-D8FD1C818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270" name="image10.jpeg">
          <a:extLst>
            <a:ext uri="{FF2B5EF4-FFF2-40B4-BE49-F238E27FC236}">
              <a16:creationId xmlns:a16="http://schemas.microsoft.com/office/drawing/2014/main" id="{C6FF7FFD-C3D2-4E95-8D82-8C3D3BF62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71" name="image10.jpeg">
          <a:extLst>
            <a:ext uri="{FF2B5EF4-FFF2-40B4-BE49-F238E27FC236}">
              <a16:creationId xmlns:a16="http://schemas.microsoft.com/office/drawing/2014/main" id="{621E7A07-A79A-4EEF-B433-F0057D8DE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72" name="image10.jpeg">
          <a:extLst>
            <a:ext uri="{FF2B5EF4-FFF2-40B4-BE49-F238E27FC236}">
              <a16:creationId xmlns:a16="http://schemas.microsoft.com/office/drawing/2014/main" id="{5B6B4F95-CCBD-4C9F-8146-E94DA76B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73" name="image10.jpeg">
          <a:extLst>
            <a:ext uri="{FF2B5EF4-FFF2-40B4-BE49-F238E27FC236}">
              <a16:creationId xmlns:a16="http://schemas.microsoft.com/office/drawing/2014/main" id="{F9050406-6EDE-49F1-B3E9-A36F78EA7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74" name="image10.jpeg">
          <a:extLst>
            <a:ext uri="{FF2B5EF4-FFF2-40B4-BE49-F238E27FC236}">
              <a16:creationId xmlns:a16="http://schemas.microsoft.com/office/drawing/2014/main" id="{7E945751-EE4C-4E24-AD33-BEDF93637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75" name="image10.jpeg">
          <a:extLst>
            <a:ext uri="{FF2B5EF4-FFF2-40B4-BE49-F238E27FC236}">
              <a16:creationId xmlns:a16="http://schemas.microsoft.com/office/drawing/2014/main" id="{1D66B219-604B-4426-9B71-E7AB2169D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76" name="image10.jpeg">
          <a:extLst>
            <a:ext uri="{FF2B5EF4-FFF2-40B4-BE49-F238E27FC236}">
              <a16:creationId xmlns:a16="http://schemas.microsoft.com/office/drawing/2014/main" id="{57C93390-3AF6-483C-97E7-F1CE17EC8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77" name="image10.jpeg">
          <a:extLst>
            <a:ext uri="{FF2B5EF4-FFF2-40B4-BE49-F238E27FC236}">
              <a16:creationId xmlns:a16="http://schemas.microsoft.com/office/drawing/2014/main" id="{25353C8F-28A3-40BD-BF3A-02434FEF7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78" name="image10.jpeg">
          <a:extLst>
            <a:ext uri="{FF2B5EF4-FFF2-40B4-BE49-F238E27FC236}">
              <a16:creationId xmlns:a16="http://schemas.microsoft.com/office/drawing/2014/main" id="{E8001075-319E-462E-847E-1338EFF1F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79" name="image10.jpeg">
          <a:extLst>
            <a:ext uri="{FF2B5EF4-FFF2-40B4-BE49-F238E27FC236}">
              <a16:creationId xmlns:a16="http://schemas.microsoft.com/office/drawing/2014/main" id="{CF9CACBE-2925-4CF3-A2ED-884230891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280" name="image10.jpeg">
          <a:extLst>
            <a:ext uri="{FF2B5EF4-FFF2-40B4-BE49-F238E27FC236}">
              <a16:creationId xmlns:a16="http://schemas.microsoft.com/office/drawing/2014/main" id="{16D7C6B7-1F1E-40A8-B1D3-5FC321D25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281" name="image10.jpeg">
          <a:extLst>
            <a:ext uri="{FF2B5EF4-FFF2-40B4-BE49-F238E27FC236}">
              <a16:creationId xmlns:a16="http://schemas.microsoft.com/office/drawing/2014/main" id="{88866979-F209-4BC0-8F6C-E6101CF37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282" name="image10.jpeg">
          <a:extLst>
            <a:ext uri="{FF2B5EF4-FFF2-40B4-BE49-F238E27FC236}">
              <a16:creationId xmlns:a16="http://schemas.microsoft.com/office/drawing/2014/main" id="{0460EAF0-7076-4046-8337-2FA03AE18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283" name="image10.jpeg">
          <a:extLst>
            <a:ext uri="{FF2B5EF4-FFF2-40B4-BE49-F238E27FC236}">
              <a16:creationId xmlns:a16="http://schemas.microsoft.com/office/drawing/2014/main" id="{76AF3697-0391-440B-9B72-7062A005D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284" name="image10.jpeg">
          <a:extLst>
            <a:ext uri="{FF2B5EF4-FFF2-40B4-BE49-F238E27FC236}">
              <a16:creationId xmlns:a16="http://schemas.microsoft.com/office/drawing/2014/main" id="{CB65BD96-9D6E-441F-BF8A-9A882D0EC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285" name="image10.jpeg">
          <a:extLst>
            <a:ext uri="{FF2B5EF4-FFF2-40B4-BE49-F238E27FC236}">
              <a16:creationId xmlns:a16="http://schemas.microsoft.com/office/drawing/2014/main" id="{3310B866-8693-4825-82F2-D3B692C55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86" name="image10.jpeg">
          <a:extLst>
            <a:ext uri="{FF2B5EF4-FFF2-40B4-BE49-F238E27FC236}">
              <a16:creationId xmlns:a16="http://schemas.microsoft.com/office/drawing/2014/main" id="{9643D93B-9C75-4377-BC8C-AA2558CB2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87" name="image10.jpeg">
          <a:extLst>
            <a:ext uri="{FF2B5EF4-FFF2-40B4-BE49-F238E27FC236}">
              <a16:creationId xmlns:a16="http://schemas.microsoft.com/office/drawing/2014/main" id="{60171F89-D323-4217-A0DA-E6F93CE61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88" name="image10.jpeg">
          <a:extLst>
            <a:ext uri="{FF2B5EF4-FFF2-40B4-BE49-F238E27FC236}">
              <a16:creationId xmlns:a16="http://schemas.microsoft.com/office/drawing/2014/main" id="{5973C2FC-14B6-4E08-A26C-1F095CCFE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89" name="image10.jpeg">
          <a:extLst>
            <a:ext uri="{FF2B5EF4-FFF2-40B4-BE49-F238E27FC236}">
              <a16:creationId xmlns:a16="http://schemas.microsoft.com/office/drawing/2014/main" id="{86FA8CE6-F063-410B-976B-0279B0A4F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90" name="image10.jpeg">
          <a:extLst>
            <a:ext uri="{FF2B5EF4-FFF2-40B4-BE49-F238E27FC236}">
              <a16:creationId xmlns:a16="http://schemas.microsoft.com/office/drawing/2014/main" id="{9A9BCAB0-23DE-401A-9EEB-5AC67866C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91" name="image10.jpeg">
          <a:extLst>
            <a:ext uri="{FF2B5EF4-FFF2-40B4-BE49-F238E27FC236}">
              <a16:creationId xmlns:a16="http://schemas.microsoft.com/office/drawing/2014/main" id="{19EC890C-9FF0-4245-AAA0-B6BB639E0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92" name="image10.jpeg">
          <a:extLst>
            <a:ext uri="{FF2B5EF4-FFF2-40B4-BE49-F238E27FC236}">
              <a16:creationId xmlns:a16="http://schemas.microsoft.com/office/drawing/2014/main" id="{A3DDBFE2-E207-430A-B8B6-36403F935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93" name="image10.jpeg">
          <a:extLst>
            <a:ext uri="{FF2B5EF4-FFF2-40B4-BE49-F238E27FC236}">
              <a16:creationId xmlns:a16="http://schemas.microsoft.com/office/drawing/2014/main" id="{4C817770-E47B-4CAC-BEC3-03722B5AD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294" name="image10.jpeg">
          <a:extLst>
            <a:ext uri="{FF2B5EF4-FFF2-40B4-BE49-F238E27FC236}">
              <a16:creationId xmlns:a16="http://schemas.microsoft.com/office/drawing/2014/main" id="{18CBE427-AE9B-4752-873F-A64225D3C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295" name="image10.jpeg">
          <a:extLst>
            <a:ext uri="{FF2B5EF4-FFF2-40B4-BE49-F238E27FC236}">
              <a16:creationId xmlns:a16="http://schemas.microsoft.com/office/drawing/2014/main" id="{2DD720BD-5393-4DFE-8C0B-1CD82044B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296" name="image10.jpeg">
          <a:extLst>
            <a:ext uri="{FF2B5EF4-FFF2-40B4-BE49-F238E27FC236}">
              <a16:creationId xmlns:a16="http://schemas.microsoft.com/office/drawing/2014/main" id="{815DFFD5-C451-4FA5-A753-9771D61ED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297" name="image10.jpeg">
          <a:extLst>
            <a:ext uri="{FF2B5EF4-FFF2-40B4-BE49-F238E27FC236}">
              <a16:creationId xmlns:a16="http://schemas.microsoft.com/office/drawing/2014/main" id="{E0B3D45A-7034-405B-9409-94A58D9F2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298" name="image10.jpeg">
          <a:extLst>
            <a:ext uri="{FF2B5EF4-FFF2-40B4-BE49-F238E27FC236}">
              <a16:creationId xmlns:a16="http://schemas.microsoft.com/office/drawing/2014/main" id="{484958A9-B289-4877-96E8-90A50C6DB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299" name="image10.jpeg">
          <a:extLst>
            <a:ext uri="{FF2B5EF4-FFF2-40B4-BE49-F238E27FC236}">
              <a16:creationId xmlns:a16="http://schemas.microsoft.com/office/drawing/2014/main" id="{CC9A65BB-D9E5-4B62-85F8-7683E0161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300" name="image10.jpeg">
          <a:extLst>
            <a:ext uri="{FF2B5EF4-FFF2-40B4-BE49-F238E27FC236}">
              <a16:creationId xmlns:a16="http://schemas.microsoft.com/office/drawing/2014/main" id="{F19A0926-A2C1-4576-B456-F71E125C3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01" name="image10.jpeg">
          <a:extLst>
            <a:ext uri="{FF2B5EF4-FFF2-40B4-BE49-F238E27FC236}">
              <a16:creationId xmlns:a16="http://schemas.microsoft.com/office/drawing/2014/main" id="{80B7A22A-E90C-47B4-9710-9455812BD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02" name="image10.jpeg">
          <a:extLst>
            <a:ext uri="{FF2B5EF4-FFF2-40B4-BE49-F238E27FC236}">
              <a16:creationId xmlns:a16="http://schemas.microsoft.com/office/drawing/2014/main" id="{990F25C3-EB6D-4DEA-8E2C-104817F57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03" name="image10.jpeg">
          <a:extLst>
            <a:ext uri="{FF2B5EF4-FFF2-40B4-BE49-F238E27FC236}">
              <a16:creationId xmlns:a16="http://schemas.microsoft.com/office/drawing/2014/main" id="{3AFD47A7-0C46-46F2-8577-C9EB17B8D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04" name="image10.jpeg">
          <a:extLst>
            <a:ext uri="{FF2B5EF4-FFF2-40B4-BE49-F238E27FC236}">
              <a16:creationId xmlns:a16="http://schemas.microsoft.com/office/drawing/2014/main" id="{AD27DF73-E280-4FB9-9774-5EDD68DDA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05" name="image10.jpeg">
          <a:extLst>
            <a:ext uri="{FF2B5EF4-FFF2-40B4-BE49-F238E27FC236}">
              <a16:creationId xmlns:a16="http://schemas.microsoft.com/office/drawing/2014/main" id="{1DE2D84A-4F20-4066-9736-7D2B1A550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06" name="image10.jpeg">
          <a:extLst>
            <a:ext uri="{FF2B5EF4-FFF2-40B4-BE49-F238E27FC236}">
              <a16:creationId xmlns:a16="http://schemas.microsoft.com/office/drawing/2014/main" id="{2B755200-5FF9-4A89-A080-FA173E342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07" name="image10.jpeg">
          <a:extLst>
            <a:ext uri="{FF2B5EF4-FFF2-40B4-BE49-F238E27FC236}">
              <a16:creationId xmlns:a16="http://schemas.microsoft.com/office/drawing/2014/main" id="{A91FF2E8-0158-4E4B-A34F-EDB144752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08" name="image10.jpeg">
          <a:extLst>
            <a:ext uri="{FF2B5EF4-FFF2-40B4-BE49-F238E27FC236}">
              <a16:creationId xmlns:a16="http://schemas.microsoft.com/office/drawing/2014/main" id="{1FFC2254-F91A-4CB8-A82E-C542EAFCB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09" name="image10.jpeg">
          <a:extLst>
            <a:ext uri="{FF2B5EF4-FFF2-40B4-BE49-F238E27FC236}">
              <a16:creationId xmlns:a16="http://schemas.microsoft.com/office/drawing/2014/main" id="{490E130C-F837-47FE-9F32-8674B74A3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10" name="image10.jpeg">
          <a:extLst>
            <a:ext uri="{FF2B5EF4-FFF2-40B4-BE49-F238E27FC236}">
              <a16:creationId xmlns:a16="http://schemas.microsoft.com/office/drawing/2014/main" id="{0162A954-7654-4DF3-8514-C285E63F6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11" name="image10.jpeg">
          <a:extLst>
            <a:ext uri="{FF2B5EF4-FFF2-40B4-BE49-F238E27FC236}">
              <a16:creationId xmlns:a16="http://schemas.microsoft.com/office/drawing/2014/main" id="{D484351B-B15F-4E75-8BBD-56408A636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12" name="image10.jpeg">
          <a:extLst>
            <a:ext uri="{FF2B5EF4-FFF2-40B4-BE49-F238E27FC236}">
              <a16:creationId xmlns:a16="http://schemas.microsoft.com/office/drawing/2014/main" id="{A314DB91-ED1B-4FC3-9BE6-5A33456E7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313" name="image10.jpeg">
          <a:extLst>
            <a:ext uri="{FF2B5EF4-FFF2-40B4-BE49-F238E27FC236}">
              <a16:creationId xmlns:a16="http://schemas.microsoft.com/office/drawing/2014/main" id="{6F906DC5-C007-4691-9DFB-58ACE2864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314" name="image10.jpeg">
          <a:extLst>
            <a:ext uri="{FF2B5EF4-FFF2-40B4-BE49-F238E27FC236}">
              <a16:creationId xmlns:a16="http://schemas.microsoft.com/office/drawing/2014/main" id="{27711682-F8D9-4ADA-BB30-35007E5E9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315" name="image10.jpeg">
          <a:extLst>
            <a:ext uri="{FF2B5EF4-FFF2-40B4-BE49-F238E27FC236}">
              <a16:creationId xmlns:a16="http://schemas.microsoft.com/office/drawing/2014/main" id="{83FF85AC-4D42-42AB-BF78-58032E499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16" name="image10.jpeg">
          <a:extLst>
            <a:ext uri="{FF2B5EF4-FFF2-40B4-BE49-F238E27FC236}">
              <a16:creationId xmlns:a16="http://schemas.microsoft.com/office/drawing/2014/main" id="{5F5A5624-29E9-4873-89C2-69F63756F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17" name="image10.jpeg">
          <a:extLst>
            <a:ext uri="{FF2B5EF4-FFF2-40B4-BE49-F238E27FC236}">
              <a16:creationId xmlns:a16="http://schemas.microsoft.com/office/drawing/2014/main" id="{15CA61DF-D7AE-48E9-BA0A-EEB81861A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18" name="image10.jpeg">
          <a:extLst>
            <a:ext uri="{FF2B5EF4-FFF2-40B4-BE49-F238E27FC236}">
              <a16:creationId xmlns:a16="http://schemas.microsoft.com/office/drawing/2014/main" id="{9280B721-5F69-471C-9CDB-7E8CD8F08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19" name="image10.jpeg">
          <a:extLst>
            <a:ext uri="{FF2B5EF4-FFF2-40B4-BE49-F238E27FC236}">
              <a16:creationId xmlns:a16="http://schemas.microsoft.com/office/drawing/2014/main" id="{3C16F884-60FF-49A9-804D-6BAAC8A93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20" name="image10.jpeg">
          <a:extLst>
            <a:ext uri="{FF2B5EF4-FFF2-40B4-BE49-F238E27FC236}">
              <a16:creationId xmlns:a16="http://schemas.microsoft.com/office/drawing/2014/main" id="{D368F339-5D4D-4C47-9A10-3776D1B34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21" name="image10.jpeg">
          <a:extLst>
            <a:ext uri="{FF2B5EF4-FFF2-40B4-BE49-F238E27FC236}">
              <a16:creationId xmlns:a16="http://schemas.microsoft.com/office/drawing/2014/main" id="{3F3510E8-2C33-450E-9B5A-3383A462E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22" name="image10.jpeg">
          <a:extLst>
            <a:ext uri="{FF2B5EF4-FFF2-40B4-BE49-F238E27FC236}">
              <a16:creationId xmlns:a16="http://schemas.microsoft.com/office/drawing/2014/main" id="{BCB84E2D-9164-4E17-98B6-A727482A3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23" name="image10.jpeg">
          <a:extLst>
            <a:ext uri="{FF2B5EF4-FFF2-40B4-BE49-F238E27FC236}">
              <a16:creationId xmlns:a16="http://schemas.microsoft.com/office/drawing/2014/main" id="{ABD89563-3F6C-4CD9-AA84-36E6CEAEC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24" name="image10.jpeg">
          <a:extLst>
            <a:ext uri="{FF2B5EF4-FFF2-40B4-BE49-F238E27FC236}">
              <a16:creationId xmlns:a16="http://schemas.microsoft.com/office/drawing/2014/main" id="{D008E2B4-9C35-4949-B5C9-237A0B10D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25" name="image10.jpeg">
          <a:extLst>
            <a:ext uri="{FF2B5EF4-FFF2-40B4-BE49-F238E27FC236}">
              <a16:creationId xmlns:a16="http://schemas.microsoft.com/office/drawing/2014/main" id="{9605FD1E-0EBD-46CA-A22F-46D8D9E1A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26" name="image10.jpeg">
          <a:extLst>
            <a:ext uri="{FF2B5EF4-FFF2-40B4-BE49-F238E27FC236}">
              <a16:creationId xmlns:a16="http://schemas.microsoft.com/office/drawing/2014/main" id="{3EA790E2-114E-488B-972F-E35649237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27" name="image10.jpeg">
          <a:extLst>
            <a:ext uri="{FF2B5EF4-FFF2-40B4-BE49-F238E27FC236}">
              <a16:creationId xmlns:a16="http://schemas.microsoft.com/office/drawing/2014/main" id="{EF9017DC-4B8A-4C29-89A8-1D739DC05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328" name="image10.jpeg">
          <a:extLst>
            <a:ext uri="{FF2B5EF4-FFF2-40B4-BE49-F238E27FC236}">
              <a16:creationId xmlns:a16="http://schemas.microsoft.com/office/drawing/2014/main" id="{F1C1443E-63D8-4AD3-9D7F-B253FC92E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329" name="image10.jpeg">
          <a:extLst>
            <a:ext uri="{FF2B5EF4-FFF2-40B4-BE49-F238E27FC236}">
              <a16:creationId xmlns:a16="http://schemas.microsoft.com/office/drawing/2014/main" id="{8C462928-9B49-4BE7-B171-5F50329A6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1064</xdr:row>
      <xdr:rowOff>0</xdr:rowOff>
    </xdr:from>
    <xdr:to>
      <xdr:col>15</xdr:col>
      <xdr:colOff>66675</xdr:colOff>
      <xdr:row>1064</xdr:row>
      <xdr:rowOff>28575</xdr:rowOff>
    </xdr:to>
    <xdr:pic>
      <xdr:nvPicPr>
        <xdr:cNvPr id="330" name="image10.jpeg">
          <a:extLst>
            <a:ext uri="{FF2B5EF4-FFF2-40B4-BE49-F238E27FC236}">
              <a16:creationId xmlns:a16="http://schemas.microsoft.com/office/drawing/2014/main" id="{1C17A177-1E70-46E1-9E53-A15F224C6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31" name="image10.jpeg">
          <a:extLst>
            <a:ext uri="{FF2B5EF4-FFF2-40B4-BE49-F238E27FC236}">
              <a16:creationId xmlns:a16="http://schemas.microsoft.com/office/drawing/2014/main" id="{5161601C-4144-4C32-BB5D-A1A4E20E4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32" name="image10.jpeg">
          <a:extLst>
            <a:ext uri="{FF2B5EF4-FFF2-40B4-BE49-F238E27FC236}">
              <a16:creationId xmlns:a16="http://schemas.microsoft.com/office/drawing/2014/main" id="{87605D7C-F668-4238-9E24-D9D931245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33" name="image10.jpeg">
          <a:extLst>
            <a:ext uri="{FF2B5EF4-FFF2-40B4-BE49-F238E27FC236}">
              <a16:creationId xmlns:a16="http://schemas.microsoft.com/office/drawing/2014/main" id="{AE4E2BC8-F78C-409C-B203-3796E4C02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34" name="image10.jpeg">
          <a:extLst>
            <a:ext uri="{FF2B5EF4-FFF2-40B4-BE49-F238E27FC236}">
              <a16:creationId xmlns:a16="http://schemas.microsoft.com/office/drawing/2014/main" id="{5D34EB5F-2571-4350-966E-72C21791A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35" name="image10.jpeg">
          <a:extLst>
            <a:ext uri="{FF2B5EF4-FFF2-40B4-BE49-F238E27FC236}">
              <a16:creationId xmlns:a16="http://schemas.microsoft.com/office/drawing/2014/main" id="{ED34660F-F43E-4380-BD99-350D2400B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36" name="image10.jpeg">
          <a:extLst>
            <a:ext uri="{FF2B5EF4-FFF2-40B4-BE49-F238E27FC236}">
              <a16:creationId xmlns:a16="http://schemas.microsoft.com/office/drawing/2014/main" id="{D597C48D-25AF-4C6C-8D54-B16B68533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37" name="image10.jpeg">
          <a:extLst>
            <a:ext uri="{FF2B5EF4-FFF2-40B4-BE49-F238E27FC236}">
              <a16:creationId xmlns:a16="http://schemas.microsoft.com/office/drawing/2014/main" id="{E36CE566-7B12-44C5-87C4-2AB645EC0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38" name="image10.jpeg">
          <a:extLst>
            <a:ext uri="{FF2B5EF4-FFF2-40B4-BE49-F238E27FC236}">
              <a16:creationId xmlns:a16="http://schemas.microsoft.com/office/drawing/2014/main" id="{6A3F1FF5-5EC9-4C29-AF3B-3BC9D61D8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39" name="image10.jpeg">
          <a:extLst>
            <a:ext uri="{FF2B5EF4-FFF2-40B4-BE49-F238E27FC236}">
              <a16:creationId xmlns:a16="http://schemas.microsoft.com/office/drawing/2014/main" id="{516D6D93-3EE9-43B0-B7E9-618D3C41D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40" name="image10.jpeg">
          <a:extLst>
            <a:ext uri="{FF2B5EF4-FFF2-40B4-BE49-F238E27FC236}">
              <a16:creationId xmlns:a16="http://schemas.microsoft.com/office/drawing/2014/main" id="{7FD944D0-E32A-4704-BE59-CB6BC3495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41" name="image10.jpeg">
          <a:extLst>
            <a:ext uri="{FF2B5EF4-FFF2-40B4-BE49-F238E27FC236}">
              <a16:creationId xmlns:a16="http://schemas.microsoft.com/office/drawing/2014/main" id="{1477A6B1-A4CF-4342-AB65-CE2099D4F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42" name="image10.jpeg">
          <a:extLst>
            <a:ext uri="{FF2B5EF4-FFF2-40B4-BE49-F238E27FC236}">
              <a16:creationId xmlns:a16="http://schemas.microsoft.com/office/drawing/2014/main" id="{3B71E785-9F91-4EB2-9F26-04D5D244A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43" name="image10.jpeg">
          <a:extLst>
            <a:ext uri="{FF2B5EF4-FFF2-40B4-BE49-F238E27FC236}">
              <a16:creationId xmlns:a16="http://schemas.microsoft.com/office/drawing/2014/main" id="{FCB079E5-E04F-4F55-A2E2-9DB4DA8C5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44" name="image10.jpeg">
          <a:extLst>
            <a:ext uri="{FF2B5EF4-FFF2-40B4-BE49-F238E27FC236}">
              <a16:creationId xmlns:a16="http://schemas.microsoft.com/office/drawing/2014/main" id="{7D374B9B-E815-45AF-B18A-00DA4EEE7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45" name="image10.jpeg">
          <a:extLst>
            <a:ext uri="{FF2B5EF4-FFF2-40B4-BE49-F238E27FC236}">
              <a16:creationId xmlns:a16="http://schemas.microsoft.com/office/drawing/2014/main" id="{B0334605-4CC6-481F-97D5-35EC47E17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46" name="image10.jpeg">
          <a:extLst>
            <a:ext uri="{FF2B5EF4-FFF2-40B4-BE49-F238E27FC236}">
              <a16:creationId xmlns:a16="http://schemas.microsoft.com/office/drawing/2014/main" id="{02408157-4662-4F64-896D-134F9C8E1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47" name="image10.jpeg">
          <a:extLst>
            <a:ext uri="{FF2B5EF4-FFF2-40B4-BE49-F238E27FC236}">
              <a16:creationId xmlns:a16="http://schemas.microsoft.com/office/drawing/2014/main" id="{FB17C9EB-9CA5-4F05-8B41-5DF4B7DFD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48" name="image10.jpeg">
          <a:extLst>
            <a:ext uri="{FF2B5EF4-FFF2-40B4-BE49-F238E27FC236}">
              <a16:creationId xmlns:a16="http://schemas.microsoft.com/office/drawing/2014/main" id="{02283FFD-7E99-4969-BC66-F98924769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49" name="image10.jpeg">
          <a:extLst>
            <a:ext uri="{FF2B5EF4-FFF2-40B4-BE49-F238E27FC236}">
              <a16:creationId xmlns:a16="http://schemas.microsoft.com/office/drawing/2014/main" id="{F69CD0D2-491E-4F0C-8D14-EAE3CFA33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50" name="image10.jpeg">
          <a:extLst>
            <a:ext uri="{FF2B5EF4-FFF2-40B4-BE49-F238E27FC236}">
              <a16:creationId xmlns:a16="http://schemas.microsoft.com/office/drawing/2014/main" id="{BBF8AA55-DD34-488F-9EC6-6695561EB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51" name="image10.jpeg">
          <a:extLst>
            <a:ext uri="{FF2B5EF4-FFF2-40B4-BE49-F238E27FC236}">
              <a16:creationId xmlns:a16="http://schemas.microsoft.com/office/drawing/2014/main" id="{200AB419-110E-41BE-BE92-23145C354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52" name="image10.jpeg">
          <a:extLst>
            <a:ext uri="{FF2B5EF4-FFF2-40B4-BE49-F238E27FC236}">
              <a16:creationId xmlns:a16="http://schemas.microsoft.com/office/drawing/2014/main" id="{56374FA8-A5E0-4CB7-8CE6-FB5F1C384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53" name="image10.jpeg">
          <a:extLst>
            <a:ext uri="{FF2B5EF4-FFF2-40B4-BE49-F238E27FC236}">
              <a16:creationId xmlns:a16="http://schemas.microsoft.com/office/drawing/2014/main" id="{4B37E90E-F006-42FF-9BE0-B6D861611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54" name="image10.jpeg">
          <a:extLst>
            <a:ext uri="{FF2B5EF4-FFF2-40B4-BE49-F238E27FC236}">
              <a16:creationId xmlns:a16="http://schemas.microsoft.com/office/drawing/2014/main" id="{BF0C7F14-0059-4A82-AA35-7903374B1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55" name="image10.jpeg">
          <a:extLst>
            <a:ext uri="{FF2B5EF4-FFF2-40B4-BE49-F238E27FC236}">
              <a16:creationId xmlns:a16="http://schemas.microsoft.com/office/drawing/2014/main" id="{EEDC6573-36CF-44CA-8128-B34481D55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56" name="image10.jpeg">
          <a:extLst>
            <a:ext uri="{FF2B5EF4-FFF2-40B4-BE49-F238E27FC236}">
              <a16:creationId xmlns:a16="http://schemas.microsoft.com/office/drawing/2014/main" id="{7AFCC65E-F375-4C76-86EF-7B506B3AA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57" name="image10.jpeg">
          <a:extLst>
            <a:ext uri="{FF2B5EF4-FFF2-40B4-BE49-F238E27FC236}">
              <a16:creationId xmlns:a16="http://schemas.microsoft.com/office/drawing/2014/main" id="{F41046DD-2D70-4E42-848E-727B99B1C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58" name="image10.jpeg">
          <a:extLst>
            <a:ext uri="{FF2B5EF4-FFF2-40B4-BE49-F238E27FC236}">
              <a16:creationId xmlns:a16="http://schemas.microsoft.com/office/drawing/2014/main" id="{87173E04-A42D-4635-A13D-86ACFE1FB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59" name="image10.jpeg">
          <a:extLst>
            <a:ext uri="{FF2B5EF4-FFF2-40B4-BE49-F238E27FC236}">
              <a16:creationId xmlns:a16="http://schemas.microsoft.com/office/drawing/2014/main" id="{5FA3E3D8-55DA-43FA-A89C-E69006188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1064</xdr:row>
      <xdr:rowOff>0</xdr:rowOff>
    </xdr:from>
    <xdr:to>
      <xdr:col>12</xdr:col>
      <xdr:colOff>66675</xdr:colOff>
      <xdr:row>1064</xdr:row>
      <xdr:rowOff>28575</xdr:rowOff>
    </xdr:to>
    <xdr:pic>
      <xdr:nvPicPr>
        <xdr:cNvPr id="360" name="image10.jpeg">
          <a:extLst>
            <a:ext uri="{FF2B5EF4-FFF2-40B4-BE49-F238E27FC236}">
              <a16:creationId xmlns:a16="http://schemas.microsoft.com/office/drawing/2014/main" id="{0EF6BC6E-3443-4363-86D7-4F93DEE89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61" name="image10.jpeg">
          <a:extLst>
            <a:ext uri="{FF2B5EF4-FFF2-40B4-BE49-F238E27FC236}">
              <a16:creationId xmlns:a16="http://schemas.microsoft.com/office/drawing/2014/main" id="{09D2E2E4-9BD8-42F7-A4EE-C72E62082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62" name="image10.jpeg">
          <a:extLst>
            <a:ext uri="{FF2B5EF4-FFF2-40B4-BE49-F238E27FC236}">
              <a16:creationId xmlns:a16="http://schemas.microsoft.com/office/drawing/2014/main" id="{4052AC77-2DC4-47C9-AEF5-A278097C8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1064</xdr:row>
      <xdr:rowOff>0</xdr:rowOff>
    </xdr:from>
    <xdr:to>
      <xdr:col>14</xdr:col>
      <xdr:colOff>66675</xdr:colOff>
      <xdr:row>1064</xdr:row>
      <xdr:rowOff>28575</xdr:rowOff>
    </xdr:to>
    <xdr:pic>
      <xdr:nvPicPr>
        <xdr:cNvPr id="363" name="image10.jpeg">
          <a:extLst>
            <a:ext uri="{FF2B5EF4-FFF2-40B4-BE49-F238E27FC236}">
              <a16:creationId xmlns:a16="http://schemas.microsoft.com/office/drawing/2014/main" id="{6BB59D30-17E5-4569-88AD-A09BC2FA0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715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64" name="image10.jpeg">
          <a:extLst>
            <a:ext uri="{FF2B5EF4-FFF2-40B4-BE49-F238E27FC236}">
              <a16:creationId xmlns:a16="http://schemas.microsoft.com/office/drawing/2014/main" id="{77437860-C75A-42AC-9B09-B7198E184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65" name="image10.jpeg">
          <a:extLst>
            <a:ext uri="{FF2B5EF4-FFF2-40B4-BE49-F238E27FC236}">
              <a16:creationId xmlns:a16="http://schemas.microsoft.com/office/drawing/2014/main" id="{D584521C-35F8-4137-91FE-AA04F0EE5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66" name="image10.jpeg">
          <a:extLst>
            <a:ext uri="{FF2B5EF4-FFF2-40B4-BE49-F238E27FC236}">
              <a16:creationId xmlns:a16="http://schemas.microsoft.com/office/drawing/2014/main" id="{A57E5EA1-3CB3-42E8-87E3-66183AA9C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67" name="image10.jpeg">
          <a:extLst>
            <a:ext uri="{FF2B5EF4-FFF2-40B4-BE49-F238E27FC236}">
              <a16:creationId xmlns:a16="http://schemas.microsoft.com/office/drawing/2014/main" id="{6793D363-F39C-4772-BA9B-1828D46EA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68" name="image10.jpeg">
          <a:extLst>
            <a:ext uri="{FF2B5EF4-FFF2-40B4-BE49-F238E27FC236}">
              <a16:creationId xmlns:a16="http://schemas.microsoft.com/office/drawing/2014/main" id="{4FCC3083-414A-41AA-AF90-093C168DA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69" name="image10.jpeg">
          <a:extLst>
            <a:ext uri="{FF2B5EF4-FFF2-40B4-BE49-F238E27FC236}">
              <a16:creationId xmlns:a16="http://schemas.microsoft.com/office/drawing/2014/main" id="{0CE6A4DA-9158-417E-BB97-D868E6F84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70" name="image10.jpeg">
          <a:extLst>
            <a:ext uri="{FF2B5EF4-FFF2-40B4-BE49-F238E27FC236}">
              <a16:creationId xmlns:a16="http://schemas.microsoft.com/office/drawing/2014/main" id="{37E3717A-5179-435F-AD86-6716D12C1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71" name="image10.jpeg">
          <a:extLst>
            <a:ext uri="{FF2B5EF4-FFF2-40B4-BE49-F238E27FC236}">
              <a16:creationId xmlns:a16="http://schemas.microsoft.com/office/drawing/2014/main" id="{976FD0D0-EBAD-43EF-BE4B-502972ACF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72" name="image10.jpeg">
          <a:extLst>
            <a:ext uri="{FF2B5EF4-FFF2-40B4-BE49-F238E27FC236}">
              <a16:creationId xmlns:a16="http://schemas.microsoft.com/office/drawing/2014/main" id="{ED26FFBF-FB8A-404A-A114-B137CD9E9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73" name="image10.jpeg">
          <a:extLst>
            <a:ext uri="{FF2B5EF4-FFF2-40B4-BE49-F238E27FC236}">
              <a16:creationId xmlns:a16="http://schemas.microsoft.com/office/drawing/2014/main" id="{DB9B38C1-2FA1-4C27-B22C-E2DD23BB4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74" name="image10.jpeg">
          <a:extLst>
            <a:ext uri="{FF2B5EF4-FFF2-40B4-BE49-F238E27FC236}">
              <a16:creationId xmlns:a16="http://schemas.microsoft.com/office/drawing/2014/main" id="{8E2CE618-C59A-4504-8F65-22E93DA9C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75" name="image10.jpeg">
          <a:extLst>
            <a:ext uri="{FF2B5EF4-FFF2-40B4-BE49-F238E27FC236}">
              <a16:creationId xmlns:a16="http://schemas.microsoft.com/office/drawing/2014/main" id="{97C1E6C1-3160-441F-85F5-62E79F326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76" name="image10.jpeg">
          <a:extLst>
            <a:ext uri="{FF2B5EF4-FFF2-40B4-BE49-F238E27FC236}">
              <a16:creationId xmlns:a16="http://schemas.microsoft.com/office/drawing/2014/main" id="{46CD5625-239A-4C09-A76C-1181BFAA9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77" name="image10.jpeg">
          <a:extLst>
            <a:ext uri="{FF2B5EF4-FFF2-40B4-BE49-F238E27FC236}">
              <a16:creationId xmlns:a16="http://schemas.microsoft.com/office/drawing/2014/main" id="{0585AEE0-47AD-40A0-AEC7-15C606340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78" name="image10.jpeg">
          <a:extLst>
            <a:ext uri="{FF2B5EF4-FFF2-40B4-BE49-F238E27FC236}">
              <a16:creationId xmlns:a16="http://schemas.microsoft.com/office/drawing/2014/main" id="{1C87AD24-1C06-47DA-BFF1-60992315A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79" name="image10.jpeg">
          <a:extLst>
            <a:ext uri="{FF2B5EF4-FFF2-40B4-BE49-F238E27FC236}">
              <a16:creationId xmlns:a16="http://schemas.microsoft.com/office/drawing/2014/main" id="{EA714F50-B31C-4348-9B77-4FC1CE244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80" name="image10.jpeg">
          <a:extLst>
            <a:ext uri="{FF2B5EF4-FFF2-40B4-BE49-F238E27FC236}">
              <a16:creationId xmlns:a16="http://schemas.microsoft.com/office/drawing/2014/main" id="{B7B68F6B-3907-41E0-9A82-12831D24C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81" name="image10.jpeg">
          <a:extLst>
            <a:ext uri="{FF2B5EF4-FFF2-40B4-BE49-F238E27FC236}">
              <a16:creationId xmlns:a16="http://schemas.microsoft.com/office/drawing/2014/main" id="{B00B1FB4-513E-4C31-B69A-9572AA0A5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82" name="image10.jpeg">
          <a:extLst>
            <a:ext uri="{FF2B5EF4-FFF2-40B4-BE49-F238E27FC236}">
              <a16:creationId xmlns:a16="http://schemas.microsoft.com/office/drawing/2014/main" id="{D9AA091E-FD4C-4D19-8DF3-38F8EF098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83" name="image10.jpeg">
          <a:extLst>
            <a:ext uri="{FF2B5EF4-FFF2-40B4-BE49-F238E27FC236}">
              <a16:creationId xmlns:a16="http://schemas.microsoft.com/office/drawing/2014/main" id="{73D7F4B9-86F2-44F3-9CA2-2AA7BF482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84" name="image10.jpeg">
          <a:extLst>
            <a:ext uri="{FF2B5EF4-FFF2-40B4-BE49-F238E27FC236}">
              <a16:creationId xmlns:a16="http://schemas.microsoft.com/office/drawing/2014/main" id="{B482158E-5404-46C4-98BD-4A1D62267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85" name="image10.jpeg">
          <a:extLst>
            <a:ext uri="{FF2B5EF4-FFF2-40B4-BE49-F238E27FC236}">
              <a16:creationId xmlns:a16="http://schemas.microsoft.com/office/drawing/2014/main" id="{C5164724-03C8-4FE9-BA8F-8940E4C98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86" name="image10.jpeg">
          <a:extLst>
            <a:ext uri="{FF2B5EF4-FFF2-40B4-BE49-F238E27FC236}">
              <a16:creationId xmlns:a16="http://schemas.microsoft.com/office/drawing/2014/main" id="{A1C3974C-DFF0-4F7A-9B23-0CCBCC018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87" name="image10.jpeg">
          <a:extLst>
            <a:ext uri="{FF2B5EF4-FFF2-40B4-BE49-F238E27FC236}">
              <a16:creationId xmlns:a16="http://schemas.microsoft.com/office/drawing/2014/main" id="{F74D7CA2-3CAF-47F9-9594-36227A109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88" name="image10.jpeg">
          <a:extLst>
            <a:ext uri="{FF2B5EF4-FFF2-40B4-BE49-F238E27FC236}">
              <a16:creationId xmlns:a16="http://schemas.microsoft.com/office/drawing/2014/main" id="{2C64FFB5-9491-4806-94D6-8422F908B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89" name="image10.jpeg">
          <a:extLst>
            <a:ext uri="{FF2B5EF4-FFF2-40B4-BE49-F238E27FC236}">
              <a16:creationId xmlns:a16="http://schemas.microsoft.com/office/drawing/2014/main" id="{FD9DC9E5-2E35-43A8-8D58-BF90364C5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90" name="image10.jpeg">
          <a:extLst>
            <a:ext uri="{FF2B5EF4-FFF2-40B4-BE49-F238E27FC236}">
              <a16:creationId xmlns:a16="http://schemas.microsoft.com/office/drawing/2014/main" id="{8EAFB26C-DFEE-4E88-84DA-723E9352C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91" name="image10.jpeg">
          <a:extLst>
            <a:ext uri="{FF2B5EF4-FFF2-40B4-BE49-F238E27FC236}">
              <a16:creationId xmlns:a16="http://schemas.microsoft.com/office/drawing/2014/main" id="{71F20FBF-548C-495B-AA51-F8B1BFD44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92" name="image10.jpeg">
          <a:extLst>
            <a:ext uri="{FF2B5EF4-FFF2-40B4-BE49-F238E27FC236}">
              <a16:creationId xmlns:a16="http://schemas.microsoft.com/office/drawing/2014/main" id="{4752326C-0007-416F-9E44-E082CA124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93" name="image10.jpeg">
          <a:extLst>
            <a:ext uri="{FF2B5EF4-FFF2-40B4-BE49-F238E27FC236}">
              <a16:creationId xmlns:a16="http://schemas.microsoft.com/office/drawing/2014/main" id="{E72636D0-1F30-4813-BEB0-7C9145011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94" name="image10.jpeg">
          <a:extLst>
            <a:ext uri="{FF2B5EF4-FFF2-40B4-BE49-F238E27FC236}">
              <a16:creationId xmlns:a16="http://schemas.microsoft.com/office/drawing/2014/main" id="{DDC0C55A-0D8B-45DB-A0CD-B503EA1F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95" name="image10.jpeg">
          <a:extLst>
            <a:ext uri="{FF2B5EF4-FFF2-40B4-BE49-F238E27FC236}">
              <a16:creationId xmlns:a16="http://schemas.microsoft.com/office/drawing/2014/main" id="{791968A8-471D-4739-B5C2-1C53D2889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1064</xdr:row>
      <xdr:rowOff>0</xdr:rowOff>
    </xdr:from>
    <xdr:to>
      <xdr:col>8</xdr:col>
      <xdr:colOff>66675</xdr:colOff>
      <xdr:row>1064</xdr:row>
      <xdr:rowOff>28575</xdr:rowOff>
    </xdr:to>
    <xdr:pic>
      <xdr:nvPicPr>
        <xdr:cNvPr id="396" name="image10.jpeg">
          <a:extLst>
            <a:ext uri="{FF2B5EF4-FFF2-40B4-BE49-F238E27FC236}">
              <a16:creationId xmlns:a16="http://schemas.microsoft.com/office/drawing/2014/main" id="{E83117B5-A2F9-4ED7-9098-2BF3EAB27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97" name="image10.jpeg">
          <a:extLst>
            <a:ext uri="{FF2B5EF4-FFF2-40B4-BE49-F238E27FC236}">
              <a16:creationId xmlns:a16="http://schemas.microsoft.com/office/drawing/2014/main" id="{732424F9-D71A-471A-9177-8D1BAB3DD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98" name="image10.jpeg">
          <a:extLst>
            <a:ext uri="{FF2B5EF4-FFF2-40B4-BE49-F238E27FC236}">
              <a16:creationId xmlns:a16="http://schemas.microsoft.com/office/drawing/2014/main" id="{2D150EDA-E1A5-4998-BE87-C61DBC4A9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1064</xdr:row>
      <xdr:rowOff>0</xdr:rowOff>
    </xdr:from>
    <xdr:to>
      <xdr:col>10</xdr:col>
      <xdr:colOff>66675</xdr:colOff>
      <xdr:row>1064</xdr:row>
      <xdr:rowOff>28575</xdr:rowOff>
    </xdr:to>
    <xdr:pic>
      <xdr:nvPicPr>
        <xdr:cNvPr id="399" name="image10.jpeg">
          <a:extLst>
            <a:ext uri="{FF2B5EF4-FFF2-40B4-BE49-F238E27FC236}">
              <a16:creationId xmlns:a16="http://schemas.microsoft.com/office/drawing/2014/main" id="{07583996-0DE2-4B3F-92EE-9DA50CAA7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975264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631</xdr:row>
      <xdr:rowOff>0</xdr:rowOff>
    </xdr:from>
    <xdr:to>
      <xdr:col>11</xdr:col>
      <xdr:colOff>66675</xdr:colOff>
      <xdr:row>631</xdr:row>
      <xdr:rowOff>28575</xdr:rowOff>
    </xdr:to>
    <xdr:pic>
      <xdr:nvPicPr>
        <xdr:cNvPr id="400" name="image10.jpeg">
          <a:extLst>
            <a:ext uri="{FF2B5EF4-FFF2-40B4-BE49-F238E27FC236}">
              <a16:creationId xmlns:a16="http://schemas.microsoft.com/office/drawing/2014/main" id="{AF455358-9125-4F72-A826-DDAE6CC44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1444371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631</xdr:row>
      <xdr:rowOff>0</xdr:rowOff>
    </xdr:from>
    <xdr:to>
      <xdr:col>11</xdr:col>
      <xdr:colOff>66675</xdr:colOff>
      <xdr:row>631</xdr:row>
      <xdr:rowOff>28575</xdr:rowOff>
    </xdr:to>
    <xdr:pic>
      <xdr:nvPicPr>
        <xdr:cNvPr id="401" name="image10.jpeg">
          <a:extLst>
            <a:ext uri="{FF2B5EF4-FFF2-40B4-BE49-F238E27FC236}">
              <a16:creationId xmlns:a16="http://schemas.microsoft.com/office/drawing/2014/main" id="{6C48E178-FC18-453D-94EF-45D9E0986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1444371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631</xdr:row>
      <xdr:rowOff>0</xdr:rowOff>
    </xdr:from>
    <xdr:to>
      <xdr:col>11</xdr:col>
      <xdr:colOff>66675</xdr:colOff>
      <xdr:row>631</xdr:row>
      <xdr:rowOff>28575</xdr:rowOff>
    </xdr:to>
    <xdr:pic>
      <xdr:nvPicPr>
        <xdr:cNvPr id="402" name="image10.jpeg">
          <a:extLst>
            <a:ext uri="{FF2B5EF4-FFF2-40B4-BE49-F238E27FC236}">
              <a16:creationId xmlns:a16="http://schemas.microsoft.com/office/drawing/2014/main" id="{C17903A8-D198-43B0-A191-A91D094A2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1444371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03" name="image10.jpeg">
          <a:extLst>
            <a:ext uri="{FF2B5EF4-FFF2-40B4-BE49-F238E27FC236}">
              <a16:creationId xmlns:a16="http://schemas.microsoft.com/office/drawing/2014/main" id="{A202BAA1-3BDB-41E1-959D-6554BDF41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04" name="image10.jpeg">
          <a:extLst>
            <a:ext uri="{FF2B5EF4-FFF2-40B4-BE49-F238E27FC236}">
              <a16:creationId xmlns:a16="http://schemas.microsoft.com/office/drawing/2014/main" id="{21F1982D-CDCF-4A48-9072-01BF8362B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05" name="image10.jpeg">
          <a:extLst>
            <a:ext uri="{FF2B5EF4-FFF2-40B4-BE49-F238E27FC236}">
              <a16:creationId xmlns:a16="http://schemas.microsoft.com/office/drawing/2014/main" id="{EE0D68D8-283B-4A3D-B2E0-0E5C19502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06" name="image10.jpeg">
          <a:extLst>
            <a:ext uri="{FF2B5EF4-FFF2-40B4-BE49-F238E27FC236}">
              <a16:creationId xmlns:a16="http://schemas.microsoft.com/office/drawing/2014/main" id="{40407B87-D82F-43F6-ACC5-D309B3E5A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07" name="image10.jpeg">
          <a:extLst>
            <a:ext uri="{FF2B5EF4-FFF2-40B4-BE49-F238E27FC236}">
              <a16:creationId xmlns:a16="http://schemas.microsoft.com/office/drawing/2014/main" id="{AD8B237E-E71C-426E-8FEE-DB5E1426A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08" name="image10.jpeg">
          <a:extLst>
            <a:ext uri="{FF2B5EF4-FFF2-40B4-BE49-F238E27FC236}">
              <a16:creationId xmlns:a16="http://schemas.microsoft.com/office/drawing/2014/main" id="{892BAF86-7B0B-4D3A-B7AD-5DBA44E6A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66675</xdr:colOff>
      <xdr:row>302</xdr:row>
      <xdr:rowOff>28575</xdr:rowOff>
    </xdr:to>
    <xdr:pic>
      <xdr:nvPicPr>
        <xdr:cNvPr id="409" name="image10.jpeg">
          <a:extLst>
            <a:ext uri="{FF2B5EF4-FFF2-40B4-BE49-F238E27FC236}">
              <a16:creationId xmlns:a16="http://schemas.microsoft.com/office/drawing/2014/main" id="{4AF37DB1-D9E2-4081-8FA5-1444338D1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1077658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66675</xdr:colOff>
      <xdr:row>302</xdr:row>
      <xdr:rowOff>28575</xdr:rowOff>
    </xdr:to>
    <xdr:pic>
      <xdr:nvPicPr>
        <xdr:cNvPr id="410" name="image10.jpeg">
          <a:extLst>
            <a:ext uri="{FF2B5EF4-FFF2-40B4-BE49-F238E27FC236}">
              <a16:creationId xmlns:a16="http://schemas.microsoft.com/office/drawing/2014/main" id="{4C833715-4803-4E05-B042-1D27A4D1A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1077658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66675</xdr:colOff>
      <xdr:row>302</xdr:row>
      <xdr:rowOff>28575</xdr:rowOff>
    </xdr:to>
    <xdr:pic>
      <xdr:nvPicPr>
        <xdr:cNvPr id="411" name="image10.jpeg">
          <a:extLst>
            <a:ext uri="{FF2B5EF4-FFF2-40B4-BE49-F238E27FC236}">
              <a16:creationId xmlns:a16="http://schemas.microsoft.com/office/drawing/2014/main" id="{FED04CAD-D3A1-44A2-9E5A-EAB8F2100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1077658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64448</xdr:colOff>
      <xdr:row>583</xdr:row>
      <xdr:rowOff>29494</xdr:rowOff>
    </xdr:to>
    <xdr:pic>
      <xdr:nvPicPr>
        <xdr:cNvPr id="412" name="image10.jpeg">
          <a:extLst>
            <a:ext uri="{FF2B5EF4-FFF2-40B4-BE49-F238E27FC236}">
              <a16:creationId xmlns:a16="http://schemas.microsoft.com/office/drawing/2014/main" id="{C03A950D-07F8-460D-837C-BB344DA13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968121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64448</xdr:colOff>
      <xdr:row>583</xdr:row>
      <xdr:rowOff>29494</xdr:rowOff>
    </xdr:to>
    <xdr:pic>
      <xdr:nvPicPr>
        <xdr:cNvPr id="413" name="image10.jpeg">
          <a:extLst>
            <a:ext uri="{FF2B5EF4-FFF2-40B4-BE49-F238E27FC236}">
              <a16:creationId xmlns:a16="http://schemas.microsoft.com/office/drawing/2014/main" id="{C8F13863-A536-423A-8809-54CFA0015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968121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64448</xdr:colOff>
      <xdr:row>583</xdr:row>
      <xdr:rowOff>29494</xdr:rowOff>
    </xdr:to>
    <xdr:pic>
      <xdr:nvPicPr>
        <xdr:cNvPr id="414" name="image10.jpeg">
          <a:extLst>
            <a:ext uri="{FF2B5EF4-FFF2-40B4-BE49-F238E27FC236}">
              <a16:creationId xmlns:a16="http://schemas.microsoft.com/office/drawing/2014/main" id="{A47FB74D-6955-4C0D-8718-426F48FAA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968121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64448</xdr:colOff>
      <xdr:row>73</xdr:row>
      <xdr:rowOff>29494</xdr:rowOff>
    </xdr:to>
    <xdr:pic>
      <xdr:nvPicPr>
        <xdr:cNvPr id="415" name="image10.jpeg">
          <a:extLst>
            <a:ext uri="{FF2B5EF4-FFF2-40B4-BE49-F238E27FC236}">
              <a16:creationId xmlns:a16="http://schemas.microsoft.com/office/drawing/2014/main" id="{D7A0679E-5A1E-4CD9-AF96-E5FA81D31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673096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64448</xdr:colOff>
      <xdr:row>73</xdr:row>
      <xdr:rowOff>29494</xdr:rowOff>
    </xdr:to>
    <xdr:pic>
      <xdr:nvPicPr>
        <xdr:cNvPr id="416" name="image10.jpeg">
          <a:extLst>
            <a:ext uri="{FF2B5EF4-FFF2-40B4-BE49-F238E27FC236}">
              <a16:creationId xmlns:a16="http://schemas.microsoft.com/office/drawing/2014/main" id="{C08B6746-0A62-4F3A-8B8C-7F5E55462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673096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64448</xdr:colOff>
      <xdr:row>73</xdr:row>
      <xdr:rowOff>29494</xdr:rowOff>
    </xdr:to>
    <xdr:pic>
      <xdr:nvPicPr>
        <xdr:cNvPr id="417" name="image10.jpeg">
          <a:extLst>
            <a:ext uri="{FF2B5EF4-FFF2-40B4-BE49-F238E27FC236}">
              <a16:creationId xmlns:a16="http://schemas.microsoft.com/office/drawing/2014/main" id="{6C7C4FC3-294D-48ED-8235-F876B0A84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673096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64448</xdr:colOff>
      <xdr:row>73</xdr:row>
      <xdr:rowOff>29494</xdr:rowOff>
    </xdr:to>
    <xdr:pic>
      <xdr:nvPicPr>
        <xdr:cNvPr id="418" name="image10.jpeg">
          <a:extLst>
            <a:ext uri="{FF2B5EF4-FFF2-40B4-BE49-F238E27FC236}">
              <a16:creationId xmlns:a16="http://schemas.microsoft.com/office/drawing/2014/main" id="{E2A21941-DAB4-4C30-A46F-6D3AEAC4C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673096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64448</xdr:colOff>
      <xdr:row>73</xdr:row>
      <xdr:rowOff>29494</xdr:rowOff>
    </xdr:to>
    <xdr:pic>
      <xdr:nvPicPr>
        <xdr:cNvPr id="419" name="image10.jpeg">
          <a:extLst>
            <a:ext uri="{FF2B5EF4-FFF2-40B4-BE49-F238E27FC236}">
              <a16:creationId xmlns:a16="http://schemas.microsoft.com/office/drawing/2014/main" id="{803E06CF-52D1-45D4-829E-6F4F9B297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673096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64448</xdr:colOff>
      <xdr:row>73</xdr:row>
      <xdr:rowOff>29494</xdr:rowOff>
    </xdr:to>
    <xdr:pic>
      <xdr:nvPicPr>
        <xdr:cNvPr id="420" name="image10.jpeg">
          <a:extLst>
            <a:ext uri="{FF2B5EF4-FFF2-40B4-BE49-F238E27FC236}">
              <a16:creationId xmlns:a16="http://schemas.microsoft.com/office/drawing/2014/main" id="{C5484499-B21D-414E-AA08-0C5080D83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6730960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754</xdr:row>
      <xdr:rowOff>0</xdr:rowOff>
    </xdr:from>
    <xdr:to>
      <xdr:col>11</xdr:col>
      <xdr:colOff>64448</xdr:colOff>
      <xdr:row>754</xdr:row>
      <xdr:rowOff>29494</xdr:rowOff>
    </xdr:to>
    <xdr:pic>
      <xdr:nvPicPr>
        <xdr:cNvPr id="421" name="image10.jpeg">
          <a:extLst>
            <a:ext uri="{FF2B5EF4-FFF2-40B4-BE49-F238E27FC236}">
              <a16:creationId xmlns:a16="http://schemas.microsoft.com/office/drawing/2014/main" id="{71F028AA-BFF5-4E20-A846-03BDE0892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06433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754</xdr:row>
      <xdr:rowOff>0</xdr:rowOff>
    </xdr:from>
    <xdr:to>
      <xdr:col>11</xdr:col>
      <xdr:colOff>64448</xdr:colOff>
      <xdr:row>754</xdr:row>
      <xdr:rowOff>29494</xdr:rowOff>
    </xdr:to>
    <xdr:pic>
      <xdr:nvPicPr>
        <xdr:cNvPr id="422" name="image10.jpeg">
          <a:extLst>
            <a:ext uri="{FF2B5EF4-FFF2-40B4-BE49-F238E27FC236}">
              <a16:creationId xmlns:a16="http://schemas.microsoft.com/office/drawing/2014/main" id="{BA3DD92B-947C-4B02-B21D-DE4B80D09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06433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754</xdr:row>
      <xdr:rowOff>0</xdr:rowOff>
    </xdr:from>
    <xdr:to>
      <xdr:col>11</xdr:col>
      <xdr:colOff>64448</xdr:colOff>
      <xdr:row>754</xdr:row>
      <xdr:rowOff>29494</xdr:rowOff>
    </xdr:to>
    <xdr:pic>
      <xdr:nvPicPr>
        <xdr:cNvPr id="423" name="image10.jpeg">
          <a:extLst>
            <a:ext uri="{FF2B5EF4-FFF2-40B4-BE49-F238E27FC236}">
              <a16:creationId xmlns:a16="http://schemas.microsoft.com/office/drawing/2014/main" id="{9CEB2B58-BB72-4F2A-AEC7-41AEBA67D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06433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1200</xdr:row>
      <xdr:rowOff>0</xdr:rowOff>
    </xdr:from>
    <xdr:to>
      <xdr:col>11</xdr:col>
      <xdr:colOff>64448</xdr:colOff>
      <xdr:row>1200</xdr:row>
      <xdr:rowOff>29494</xdr:rowOff>
    </xdr:to>
    <xdr:pic>
      <xdr:nvPicPr>
        <xdr:cNvPr id="424" name="image10.jpeg">
          <a:extLst>
            <a:ext uri="{FF2B5EF4-FFF2-40B4-BE49-F238E27FC236}">
              <a16:creationId xmlns:a16="http://schemas.microsoft.com/office/drawing/2014/main" id="{D6C977C6-7E06-49F5-86A4-1F594BCC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23102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1200</xdr:row>
      <xdr:rowOff>0</xdr:rowOff>
    </xdr:from>
    <xdr:to>
      <xdr:col>11</xdr:col>
      <xdr:colOff>64448</xdr:colOff>
      <xdr:row>1200</xdr:row>
      <xdr:rowOff>29494</xdr:rowOff>
    </xdr:to>
    <xdr:pic>
      <xdr:nvPicPr>
        <xdr:cNvPr id="425" name="image10.jpeg">
          <a:extLst>
            <a:ext uri="{FF2B5EF4-FFF2-40B4-BE49-F238E27FC236}">
              <a16:creationId xmlns:a16="http://schemas.microsoft.com/office/drawing/2014/main" id="{8437311C-3418-4D33-9796-65E46E075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23102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1200</xdr:row>
      <xdr:rowOff>0</xdr:rowOff>
    </xdr:from>
    <xdr:to>
      <xdr:col>11</xdr:col>
      <xdr:colOff>64448</xdr:colOff>
      <xdr:row>1200</xdr:row>
      <xdr:rowOff>29494</xdr:rowOff>
    </xdr:to>
    <xdr:pic>
      <xdr:nvPicPr>
        <xdr:cNvPr id="426" name="image10.jpeg">
          <a:extLst>
            <a:ext uri="{FF2B5EF4-FFF2-40B4-BE49-F238E27FC236}">
              <a16:creationId xmlns:a16="http://schemas.microsoft.com/office/drawing/2014/main" id="{356B23D4-7843-405C-AF9E-93D0C4252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272310225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27" name="image10.jpeg">
          <a:extLst>
            <a:ext uri="{FF2B5EF4-FFF2-40B4-BE49-F238E27FC236}">
              <a16:creationId xmlns:a16="http://schemas.microsoft.com/office/drawing/2014/main" id="{7DE976CD-2A46-4099-846D-195ECE9CB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28" name="image10.jpeg">
          <a:extLst>
            <a:ext uri="{FF2B5EF4-FFF2-40B4-BE49-F238E27FC236}">
              <a16:creationId xmlns:a16="http://schemas.microsoft.com/office/drawing/2014/main" id="{36C3C816-A385-4CA9-A72E-8830D71B3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29" name="image10.jpeg">
          <a:extLst>
            <a:ext uri="{FF2B5EF4-FFF2-40B4-BE49-F238E27FC236}">
              <a16:creationId xmlns:a16="http://schemas.microsoft.com/office/drawing/2014/main" id="{AC37E8D1-75ED-4D6C-BC0F-08F5BB21F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30" name="image10.jpeg">
          <a:extLst>
            <a:ext uri="{FF2B5EF4-FFF2-40B4-BE49-F238E27FC236}">
              <a16:creationId xmlns:a16="http://schemas.microsoft.com/office/drawing/2014/main" id="{10D8CEF6-7E05-4085-A62B-F64B1FE35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31" name="image10.jpeg">
          <a:extLst>
            <a:ext uri="{FF2B5EF4-FFF2-40B4-BE49-F238E27FC236}">
              <a16:creationId xmlns:a16="http://schemas.microsoft.com/office/drawing/2014/main" id="{222658AF-F575-4A10-9395-0C9846DBC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32" name="image10.jpeg">
          <a:extLst>
            <a:ext uri="{FF2B5EF4-FFF2-40B4-BE49-F238E27FC236}">
              <a16:creationId xmlns:a16="http://schemas.microsoft.com/office/drawing/2014/main" id="{8F80CF53-519F-4FA5-BB5C-35D05B72C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33" name="image10.jpeg">
          <a:extLst>
            <a:ext uri="{FF2B5EF4-FFF2-40B4-BE49-F238E27FC236}">
              <a16:creationId xmlns:a16="http://schemas.microsoft.com/office/drawing/2014/main" id="{8032C76C-0869-4FEF-BA59-25E5F73FC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34" name="image10.jpeg">
          <a:extLst>
            <a:ext uri="{FF2B5EF4-FFF2-40B4-BE49-F238E27FC236}">
              <a16:creationId xmlns:a16="http://schemas.microsoft.com/office/drawing/2014/main" id="{30A7B39E-C9BA-4D64-9340-4875E54EA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35" name="image10.jpeg">
          <a:extLst>
            <a:ext uri="{FF2B5EF4-FFF2-40B4-BE49-F238E27FC236}">
              <a16:creationId xmlns:a16="http://schemas.microsoft.com/office/drawing/2014/main" id="{CF984EB5-7C7B-474F-815F-CDC3B4782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36" name="image10.jpeg">
          <a:extLst>
            <a:ext uri="{FF2B5EF4-FFF2-40B4-BE49-F238E27FC236}">
              <a16:creationId xmlns:a16="http://schemas.microsoft.com/office/drawing/2014/main" id="{B70CB60B-1B79-4849-8B59-10E397590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37" name="image10.jpeg">
          <a:extLst>
            <a:ext uri="{FF2B5EF4-FFF2-40B4-BE49-F238E27FC236}">
              <a16:creationId xmlns:a16="http://schemas.microsoft.com/office/drawing/2014/main" id="{18EC598E-8266-4546-8757-77623623F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38" name="image10.jpeg">
          <a:extLst>
            <a:ext uri="{FF2B5EF4-FFF2-40B4-BE49-F238E27FC236}">
              <a16:creationId xmlns:a16="http://schemas.microsoft.com/office/drawing/2014/main" id="{556BC407-D9C2-4B18-B8CA-DECA992E1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39" name="image10.jpeg">
          <a:extLst>
            <a:ext uri="{FF2B5EF4-FFF2-40B4-BE49-F238E27FC236}">
              <a16:creationId xmlns:a16="http://schemas.microsoft.com/office/drawing/2014/main" id="{94097281-0A20-443A-8420-3DC716B1E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40" name="image10.jpeg">
          <a:extLst>
            <a:ext uri="{FF2B5EF4-FFF2-40B4-BE49-F238E27FC236}">
              <a16:creationId xmlns:a16="http://schemas.microsoft.com/office/drawing/2014/main" id="{63190BC3-350D-4A5E-B833-68B20D5E8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41" name="image10.jpeg">
          <a:extLst>
            <a:ext uri="{FF2B5EF4-FFF2-40B4-BE49-F238E27FC236}">
              <a16:creationId xmlns:a16="http://schemas.microsoft.com/office/drawing/2014/main" id="{4D7CA1E5-769F-4B96-B1F6-B4C4B9E24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42" name="image10.jpeg">
          <a:extLst>
            <a:ext uri="{FF2B5EF4-FFF2-40B4-BE49-F238E27FC236}">
              <a16:creationId xmlns:a16="http://schemas.microsoft.com/office/drawing/2014/main" id="{2713920D-39C5-4F19-80EB-79E31D6CE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43" name="image10.jpeg">
          <a:extLst>
            <a:ext uri="{FF2B5EF4-FFF2-40B4-BE49-F238E27FC236}">
              <a16:creationId xmlns:a16="http://schemas.microsoft.com/office/drawing/2014/main" id="{B7D3FCB8-AF21-45FD-81E4-9DAAA5577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44" name="image10.jpeg">
          <a:extLst>
            <a:ext uri="{FF2B5EF4-FFF2-40B4-BE49-F238E27FC236}">
              <a16:creationId xmlns:a16="http://schemas.microsoft.com/office/drawing/2014/main" id="{D0DAC7B7-FCDE-42EF-A4BB-2CD60C655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45" name="image10.jpeg">
          <a:extLst>
            <a:ext uri="{FF2B5EF4-FFF2-40B4-BE49-F238E27FC236}">
              <a16:creationId xmlns:a16="http://schemas.microsoft.com/office/drawing/2014/main" id="{DD9A76ED-E6E6-4C73-9F02-5D6B7A224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46" name="image10.jpeg">
          <a:extLst>
            <a:ext uri="{FF2B5EF4-FFF2-40B4-BE49-F238E27FC236}">
              <a16:creationId xmlns:a16="http://schemas.microsoft.com/office/drawing/2014/main" id="{CF5EC940-A1A4-4C90-A72F-8C317FF2F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47" name="image10.jpeg">
          <a:extLst>
            <a:ext uri="{FF2B5EF4-FFF2-40B4-BE49-F238E27FC236}">
              <a16:creationId xmlns:a16="http://schemas.microsoft.com/office/drawing/2014/main" id="{7F46B550-7716-4887-906B-6C3B8C450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48" name="image10.jpeg">
          <a:extLst>
            <a:ext uri="{FF2B5EF4-FFF2-40B4-BE49-F238E27FC236}">
              <a16:creationId xmlns:a16="http://schemas.microsoft.com/office/drawing/2014/main" id="{DEA12B96-2CC1-4704-A748-6D972A124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49" name="image10.jpeg">
          <a:extLst>
            <a:ext uri="{FF2B5EF4-FFF2-40B4-BE49-F238E27FC236}">
              <a16:creationId xmlns:a16="http://schemas.microsoft.com/office/drawing/2014/main" id="{62F6B45F-0C79-4E92-842F-267A14E9F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50" name="image10.jpeg">
          <a:extLst>
            <a:ext uri="{FF2B5EF4-FFF2-40B4-BE49-F238E27FC236}">
              <a16:creationId xmlns:a16="http://schemas.microsoft.com/office/drawing/2014/main" id="{C13148ED-5F92-46AD-A369-A224B6C2D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51" name="image10.jpeg">
          <a:extLst>
            <a:ext uri="{FF2B5EF4-FFF2-40B4-BE49-F238E27FC236}">
              <a16:creationId xmlns:a16="http://schemas.microsoft.com/office/drawing/2014/main" id="{08B867EB-EFA6-4549-916A-3BC3244F4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52" name="image10.jpeg">
          <a:extLst>
            <a:ext uri="{FF2B5EF4-FFF2-40B4-BE49-F238E27FC236}">
              <a16:creationId xmlns:a16="http://schemas.microsoft.com/office/drawing/2014/main" id="{FB57323E-88C7-47B3-ACBF-97EC456A7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53" name="image10.jpeg">
          <a:extLst>
            <a:ext uri="{FF2B5EF4-FFF2-40B4-BE49-F238E27FC236}">
              <a16:creationId xmlns:a16="http://schemas.microsoft.com/office/drawing/2014/main" id="{4690F996-C411-485A-B161-61C81EB01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54" name="image10.jpeg">
          <a:extLst>
            <a:ext uri="{FF2B5EF4-FFF2-40B4-BE49-F238E27FC236}">
              <a16:creationId xmlns:a16="http://schemas.microsoft.com/office/drawing/2014/main" id="{F740C665-49F2-4DC2-9D4D-B9FEE395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55" name="image10.jpeg">
          <a:extLst>
            <a:ext uri="{FF2B5EF4-FFF2-40B4-BE49-F238E27FC236}">
              <a16:creationId xmlns:a16="http://schemas.microsoft.com/office/drawing/2014/main" id="{BF6E7954-0F0A-4563-A8BF-753EABE9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56" name="image10.jpeg">
          <a:extLst>
            <a:ext uri="{FF2B5EF4-FFF2-40B4-BE49-F238E27FC236}">
              <a16:creationId xmlns:a16="http://schemas.microsoft.com/office/drawing/2014/main" id="{937351BB-096D-462F-A698-E609A0E8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57" name="image10.jpeg">
          <a:extLst>
            <a:ext uri="{FF2B5EF4-FFF2-40B4-BE49-F238E27FC236}">
              <a16:creationId xmlns:a16="http://schemas.microsoft.com/office/drawing/2014/main" id="{0408392B-134A-40F6-AAC0-E4DC2200C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58" name="image10.jpeg">
          <a:extLst>
            <a:ext uri="{FF2B5EF4-FFF2-40B4-BE49-F238E27FC236}">
              <a16:creationId xmlns:a16="http://schemas.microsoft.com/office/drawing/2014/main" id="{A0C3439C-3DA3-494F-A47D-890D3F32D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59" name="image10.jpeg">
          <a:extLst>
            <a:ext uri="{FF2B5EF4-FFF2-40B4-BE49-F238E27FC236}">
              <a16:creationId xmlns:a16="http://schemas.microsoft.com/office/drawing/2014/main" id="{9A275CD8-B41B-4C68-84AC-1AB73093A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60" name="image10.jpeg">
          <a:extLst>
            <a:ext uri="{FF2B5EF4-FFF2-40B4-BE49-F238E27FC236}">
              <a16:creationId xmlns:a16="http://schemas.microsoft.com/office/drawing/2014/main" id="{2178842D-87D1-4A71-ADFC-9B573F5DA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61" name="image10.jpeg">
          <a:extLst>
            <a:ext uri="{FF2B5EF4-FFF2-40B4-BE49-F238E27FC236}">
              <a16:creationId xmlns:a16="http://schemas.microsoft.com/office/drawing/2014/main" id="{51D440BA-5D4A-48BE-A6AF-4BACCE200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62" name="image10.jpeg">
          <a:extLst>
            <a:ext uri="{FF2B5EF4-FFF2-40B4-BE49-F238E27FC236}">
              <a16:creationId xmlns:a16="http://schemas.microsoft.com/office/drawing/2014/main" id="{AE334836-6BC1-4C47-B983-99D848CA0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63" name="image10.jpeg">
          <a:extLst>
            <a:ext uri="{FF2B5EF4-FFF2-40B4-BE49-F238E27FC236}">
              <a16:creationId xmlns:a16="http://schemas.microsoft.com/office/drawing/2014/main" id="{37D6EE7C-F81B-48EC-A0DC-48AC03231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64" name="image10.jpeg">
          <a:extLst>
            <a:ext uri="{FF2B5EF4-FFF2-40B4-BE49-F238E27FC236}">
              <a16:creationId xmlns:a16="http://schemas.microsoft.com/office/drawing/2014/main" id="{2924C9CB-1E13-4FAD-99BB-39BD5C8CA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65" name="image10.jpeg">
          <a:extLst>
            <a:ext uri="{FF2B5EF4-FFF2-40B4-BE49-F238E27FC236}">
              <a16:creationId xmlns:a16="http://schemas.microsoft.com/office/drawing/2014/main" id="{4CB7FED1-BA2C-4D2E-BA2A-568688EA3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66" name="image10.jpeg">
          <a:extLst>
            <a:ext uri="{FF2B5EF4-FFF2-40B4-BE49-F238E27FC236}">
              <a16:creationId xmlns:a16="http://schemas.microsoft.com/office/drawing/2014/main" id="{B483531D-D901-4ECB-BC3B-EED7F2C9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67" name="image10.jpeg">
          <a:extLst>
            <a:ext uri="{FF2B5EF4-FFF2-40B4-BE49-F238E27FC236}">
              <a16:creationId xmlns:a16="http://schemas.microsoft.com/office/drawing/2014/main" id="{566FF33E-3A22-4683-ACD5-0B969ADA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68" name="image10.jpeg">
          <a:extLst>
            <a:ext uri="{FF2B5EF4-FFF2-40B4-BE49-F238E27FC236}">
              <a16:creationId xmlns:a16="http://schemas.microsoft.com/office/drawing/2014/main" id="{3754B415-7B43-4538-9C37-CCC6D779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69" name="image10.jpeg">
          <a:extLst>
            <a:ext uri="{FF2B5EF4-FFF2-40B4-BE49-F238E27FC236}">
              <a16:creationId xmlns:a16="http://schemas.microsoft.com/office/drawing/2014/main" id="{C115590A-41DC-4323-8E51-8D5DACD5B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70" name="image10.jpeg">
          <a:extLst>
            <a:ext uri="{FF2B5EF4-FFF2-40B4-BE49-F238E27FC236}">
              <a16:creationId xmlns:a16="http://schemas.microsoft.com/office/drawing/2014/main" id="{B01F989B-EFA1-4AA6-93A5-30A3210E2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71" name="image10.jpeg">
          <a:extLst>
            <a:ext uri="{FF2B5EF4-FFF2-40B4-BE49-F238E27FC236}">
              <a16:creationId xmlns:a16="http://schemas.microsoft.com/office/drawing/2014/main" id="{A2622B09-4D38-4FD4-A09D-ED661314C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72" name="image10.jpeg">
          <a:extLst>
            <a:ext uri="{FF2B5EF4-FFF2-40B4-BE49-F238E27FC236}">
              <a16:creationId xmlns:a16="http://schemas.microsoft.com/office/drawing/2014/main" id="{F3250AFD-7FE7-4552-9297-0355E55F1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73" name="image10.jpeg">
          <a:extLst>
            <a:ext uri="{FF2B5EF4-FFF2-40B4-BE49-F238E27FC236}">
              <a16:creationId xmlns:a16="http://schemas.microsoft.com/office/drawing/2014/main" id="{AC162222-4318-45E3-900C-8ED86B29B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74" name="image10.jpeg">
          <a:extLst>
            <a:ext uri="{FF2B5EF4-FFF2-40B4-BE49-F238E27FC236}">
              <a16:creationId xmlns:a16="http://schemas.microsoft.com/office/drawing/2014/main" id="{74679344-67E5-4B39-A74E-7CD849891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75" name="image10.jpeg">
          <a:extLst>
            <a:ext uri="{FF2B5EF4-FFF2-40B4-BE49-F238E27FC236}">
              <a16:creationId xmlns:a16="http://schemas.microsoft.com/office/drawing/2014/main" id="{1C1D7888-F7D8-4705-A39A-54CE879CA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76" name="image10.jpeg">
          <a:extLst>
            <a:ext uri="{FF2B5EF4-FFF2-40B4-BE49-F238E27FC236}">
              <a16:creationId xmlns:a16="http://schemas.microsoft.com/office/drawing/2014/main" id="{BC288D1F-E286-4351-9E0E-D1663E30A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77" name="image10.jpeg">
          <a:extLst>
            <a:ext uri="{FF2B5EF4-FFF2-40B4-BE49-F238E27FC236}">
              <a16:creationId xmlns:a16="http://schemas.microsoft.com/office/drawing/2014/main" id="{06B08465-166C-44B6-8577-54E21B68C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78" name="image10.jpeg">
          <a:extLst>
            <a:ext uri="{FF2B5EF4-FFF2-40B4-BE49-F238E27FC236}">
              <a16:creationId xmlns:a16="http://schemas.microsoft.com/office/drawing/2014/main" id="{96E27970-9BA8-4C08-ADEC-9AA9D8740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79" name="image10.jpeg">
          <a:extLst>
            <a:ext uri="{FF2B5EF4-FFF2-40B4-BE49-F238E27FC236}">
              <a16:creationId xmlns:a16="http://schemas.microsoft.com/office/drawing/2014/main" id="{4079252F-A45F-4E32-94A1-212F4D3EF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80" name="image10.jpeg">
          <a:extLst>
            <a:ext uri="{FF2B5EF4-FFF2-40B4-BE49-F238E27FC236}">
              <a16:creationId xmlns:a16="http://schemas.microsoft.com/office/drawing/2014/main" id="{BB69F046-8158-4D2E-8A01-81706CF38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81" name="image10.jpeg">
          <a:extLst>
            <a:ext uri="{FF2B5EF4-FFF2-40B4-BE49-F238E27FC236}">
              <a16:creationId xmlns:a16="http://schemas.microsoft.com/office/drawing/2014/main" id="{07E04963-6DF0-4995-B89B-714E2B7D3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82" name="image10.jpeg">
          <a:extLst>
            <a:ext uri="{FF2B5EF4-FFF2-40B4-BE49-F238E27FC236}">
              <a16:creationId xmlns:a16="http://schemas.microsoft.com/office/drawing/2014/main" id="{EEDACF08-17A5-4AB3-9718-F02C86BE8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83" name="image10.jpeg">
          <a:extLst>
            <a:ext uri="{FF2B5EF4-FFF2-40B4-BE49-F238E27FC236}">
              <a16:creationId xmlns:a16="http://schemas.microsoft.com/office/drawing/2014/main" id="{8D8682D5-B945-425E-A0BF-07F918680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84" name="image10.jpeg">
          <a:extLst>
            <a:ext uri="{FF2B5EF4-FFF2-40B4-BE49-F238E27FC236}">
              <a16:creationId xmlns:a16="http://schemas.microsoft.com/office/drawing/2014/main" id="{E7034936-AC86-498F-8E41-7DD9D933F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85" name="image10.jpeg">
          <a:extLst>
            <a:ext uri="{FF2B5EF4-FFF2-40B4-BE49-F238E27FC236}">
              <a16:creationId xmlns:a16="http://schemas.microsoft.com/office/drawing/2014/main" id="{2DBA8984-9CC2-40E4-B0E4-0AA51F0FE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86" name="image10.jpeg">
          <a:extLst>
            <a:ext uri="{FF2B5EF4-FFF2-40B4-BE49-F238E27FC236}">
              <a16:creationId xmlns:a16="http://schemas.microsoft.com/office/drawing/2014/main" id="{86487DCC-26F5-43FD-9E7B-ACE51A479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87" name="image10.jpeg">
          <a:extLst>
            <a:ext uri="{FF2B5EF4-FFF2-40B4-BE49-F238E27FC236}">
              <a16:creationId xmlns:a16="http://schemas.microsoft.com/office/drawing/2014/main" id="{03269FD4-3B62-4C4D-82F1-C57B9AEAC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88" name="image10.jpeg">
          <a:extLst>
            <a:ext uri="{FF2B5EF4-FFF2-40B4-BE49-F238E27FC236}">
              <a16:creationId xmlns:a16="http://schemas.microsoft.com/office/drawing/2014/main" id="{C28323AA-D538-43AE-909B-1CC106FD2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89" name="image10.jpeg">
          <a:extLst>
            <a:ext uri="{FF2B5EF4-FFF2-40B4-BE49-F238E27FC236}">
              <a16:creationId xmlns:a16="http://schemas.microsoft.com/office/drawing/2014/main" id="{EB3696C7-8229-4833-947B-395DEBA53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90" name="image10.jpeg">
          <a:extLst>
            <a:ext uri="{FF2B5EF4-FFF2-40B4-BE49-F238E27FC236}">
              <a16:creationId xmlns:a16="http://schemas.microsoft.com/office/drawing/2014/main" id="{DAC04220-2BFE-4643-A17F-E21E58F3F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91" name="image10.jpeg">
          <a:extLst>
            <a:ext uri="{FF2B5EF4-FFF2-40B4-BE49-F238E27FC236}">
              <a16:creationId xmlns:a16="http://schemas.microsoft.com/office/drawing/2014/main" id="{0B475999-B997-4175-B5B8-A8F0725A8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92" name="image10.jpeg">
          <a:extLst>
            <a:ext uri="{FF2B5EF4-FFF2-40B4-BE49-F238E27FC236}">
              <a16:creationId xmlns:a16="http://schemas.microsoft.com/office/drawing/2014/main" id="{3CFAB643-405F-4CEA-A512-E608BFDDA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93" name="image10.jpeg">
          <a:extLst>
            <a:ext uri="{FF2B5EF4-FFF2-40B4-BE49-F238E27FC236}">
              <a16:creationId xmlns:a16="http://schemas.microsoft.com/office/drawing/2014/main" id="{40ED3E24-9E2D-4589-A641-C62CBD7C9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94" name="image10.jpeg">
          <a:extLst>
            <a:ext uri="{FF2B5EF4-FFF2-40B4-BE49-F238E27FC236}">
              <a16:creationId xmlns:a16="http://schemas.microsoft.com/office/drawing/2014/main" id="{C8CE6B11-4CD5-490A-9D2A-972DE6E8B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95" name="image10.jpeg">
          <a:extLst>
            <a:ext uri="{FF2B5EF4-FFF2-40B4-BE49-F238E27FC236}">
              <a16:creationId xmlns:a16="http://schemas.microsoft.com/office/drawing/2014/main" id="{58A4E916-8E3C-4B98-A228-E0C55F2C3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96" name="image10.jpeg">
          <a:extLst>
            <a:ext uri="{FF2B5EF4-FFF2-40B4-BE49-F238E27FC236}">
              <a16:creationId xmlns:a16="http://schemas.microsoft.com/office/drawing/2014/main" id="{6023A03A-9177-4425-A0FB-E98CE19B3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97" name="image10.jpeg">
          <a:extLst>
            <a:ext uri="{FF2B5EF4-FFF2-40B4-BE49-F238E27FC236}">
              <a16:creationId xmlns:a16="http://schemas.microsoft.com/office/drawing/2014/main" id="{779DEA3A-A87B-4AA3-9CCD-3A3181D71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583</xdr:row>
      <xdr:rowOff>0</xdr:rowOff>
    </xdr:from>
    <xdr:to>
      <xdr:col>11</xdr:col>
      <xdr:colOff>66675</xdr:colOff>
      <xdr:row>583</xdr:row>
      <xdr:rowOff>28575</xdr:rowOff>
    </xdr:to>
    <xdr:pic>
      <xdr:nvPicPr>
        <xdr:cNvPr id="498" name="image10.jpeg">
          <a:extLst>
            <a:ext uri="{FF2B5EF4-FFF2-40B4-BE49-F238E27FC236}">
              <a16:creationId xmlns:a16="http://schemas.microsoft.com/office/drawing/2014/main" id="{4461505E-A442-43DC-9ECC-96FB6BB85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499" name="image10.jpeg">
          <a:extLst>
            <a:ext uri="{FF2B5EF4-FFF2-40B4-BE49-F238E27FC236}">
              <a16:creationId xmlns:a16="http://schemas.microsoft.com/office/drawing/2014/main" id="{94B8EA7A-6B51-4D4E-B411-A01393CED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00" name="image10.jpeg">
          <a:extLst>
            <a:ext uri="{FF2B5EF4-FFF2-40B4-BE49-F238E27FC236}">
              <a16:creationId xmlns:a16="http://schemas.microsoft.com/office/drawing/2014/main" id="{A890A4C9-F3BF-4734-99AD-0A40466FA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01" name="image10.jpeg">
          <a:extLst>
            <a:ext uri="{FF2B5EF4-FFF2-40B4-BE49-F238E27FC236}">
              <a16:creationId xmlns:a16="http://schemas.microsoft.com/office/drawing/2014/main" id="{1B0BF5F6-150E-47D3-AC8F-855469950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02" name="image10.jpeg">
          <a:extLst>
            <a:ext uri="{FF2B5EF4-FFF2-40B4-BE49-F238E27FC236}">
              <a16:creationId xmlns:a16="http://schemas.microsoft.com/office/drawing/2014/main" id="{17DBD6C8-4FF5-4C87-80BA-420405456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03" name="image10.jpeg">
          <a:extLst>
            <a:ext uri="{FF2B5EF4-FFF2-40B4-BE49-F238E27FC236}">
              <a16:creationId xmlns:a16="http://schemas.microsoft.com/office/drawing/2014/main" id="{AEECFD6A-626E-47C9-9B4E-662CEADEE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04" name="image10.jpeg">
          <a:extLst>
            <a:ext uri="{FF2B5EF4-FFF2-40B4-BE49-F238E27FC236}">
              <a16:creationId xmlns:a16="http://schemas.microsoft.com/office/drawing/2014/main" id="{8AACE49C-9736-44F3-99A7-D33006B24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05" name="image10.jpeg">
          <a:extLst>
            <a:ext uri="{FF2B5EF4-FFF2-40B4-BE49-F238E27FC236}">
              <a16:creationId xmlns:a16="http://schemas.microsoft.com/office/drawing/2014/main" id="{90CD3498-AC9F-4C8A-B506-01503A0F5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06" name="image10.jpeg">
          <a:extLst>
            <a:ext uri="{FF2B5EF4-FFF2-40B4-BE49-F238E27FC236}">
              <a16:creationId xmlns:a16="http://schemas.microsoft.com/office/drawing/2014/main" id="{40ADEDB9-986A-414A-A219-F457D3E13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07" name="image10.jpeg">
          <a:extLst>
            <a:ext uri="{FF2B5EF4-FFF2-40B4-BE49-F238E27FC236}">
              <a16:creationId xmlns:a16="http://schemas.microsoft.com/office/drawing/2014/main" id="{7281FBA4-C60C-4E74-AE34-C59CE981A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08" name="image10.jpeg">
          <a:extLst>
            <a:ext uri="{FF2B5EF4-FFF2-40B4-BE49-F238E27FC236}">
              <a16:creationId xmlns:a16="http://schemas.microsoft.com/office/drawing/2014/main" id="{0A9E3112-0837-4131-AB75-E0CC6EC50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09" name="image10.jpeg">
          <a:extLst>
            <a:ext uri="{FF2B5EF4-FFF2-40B4-BE49-F238E27FC236}">
              <a16:creationId xmlns:a16="http://schemas.microsoft.com/office/drawing/2014/main" id="{DB97E712-51AC-4668-8791-4B761E293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10" name="image10.jpeg">
          <a:extLst>
            <a:ext uri="{FF2B5EF4-FFF2-40B4-BE49-F238E27FC236}">
              <a16:creationId xmlns:a16="http://schemas.microsoft.com/office/drawing/2014/main" id="{659D14FF-9029-46B4-8B12-AB5382DED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11" name="image10.jpeg">
          <a:extLst>
            <a:ext uri="{FF2B5EF4-FFF2-40B4-BE49-F238E27FC236}">
              <a16:creationId xmlns:a16="http://schemas.microsoft.com/office/drawing/2014/main" id="{D83A5E1A-30BA-4994-85E7-B7B0FF750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12" name="image10.jpeg">
          <a:extLst>
            <a:ext uri="{FF2B5EF4-FFF2-40B4-BE49-F238E27FC236}">
              <a16:creationId xmlns:a16="http://schemas.microsoft.com/office/drawing/2014/main" id="{D9B19821-837A-4746-AB1F-13AFA50B2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13" name="image10.jpeg">
          <a:extLst>
            <a:ext uri="{FF2B5EF4-FFF2-40B4-BE49-F238E27FC236}">
              <a16:creationId xmlns:a16="http://schemas.microsoft.com/office/drawing/2014/main" id="{B55D23AB-2030-4E65-9D8A-35481F3E3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14" name="image10.jpeg">
          <a:extLst>
            <a:ext uri="{FF2B5EF4-FFF2-40B4-BE49-F238E27FC236}">
              <a16:creationId xmlns:a16="http://schemas.microsoft.com/office/drawing/2014/main" id="{BCFA39E7-D226-4BA1-9B23-3D2330E82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15" name="image10.jpeg">
          <a:extLst>
            <a:ext uri="{FF2B5EF4-FFF2-40B4-BE49-F238E27FC236}">
              <a16:creationId xmlns:a16="http://schemas.microsoft.com/office/drawing/2014/main" id="{6575F701-1D5C-4C19-8448-CCA1B646A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16" name="image10.jpeg">
          <a:extLst>
            <a:ext uri="{FF2B5EF4-FFF2-40B4-BE49-F238E27FC236}">
              <a16:creationId xmlns:a16="http://schemas.microsoft.com/office/drawing/2014/main" id="{0EC9A154-E19D-4226-BF7E-1655A6B07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17" name="image10.jpeg">
          <a:extLst>
            <a:ext uri="{FF2B5EF4-FFF2-40B4-BE49-F238E27FC236}">
              <a16:creationId xmlns:a16="http://schemas.microsoft.com/office/drawing/2014/main" id="{34C6689B-AB55-4995-88B9-4A6DF1B88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18" name="image10.jpeg">
          <a:extLst>
            <a:ext uri="{FF2B5EF4-FFF2-40B4-BE49-F238E27FC236}">
              <a16:creationId xmlns:a16="http://schemas.microsoft.com/office/drawing/2014/main" id="{8FCE1A43-79C4-4DC1-AC85-38677468D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19" name="image10.jpeg">
          <a:extLst>
            <a:ext uri="{FF2B5EF4-FFF2-40B4-BE49-F238E27FC236}">
              <a16:creationId xmlns:a16="http://schemas.microsoft.com/office/drawing/2014/main" id="{9E89A0AA-D1BC-4606-A6DD-E74E80699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20" name="image10.jpeg">
          <a:extLst>
            <a:ext uri="{FF2B5EF4-FFF2-40B4-BE49-F238E27FC236}">
              <a16:creationId xmlns:a16="http://schemas.microsoft.com/office/drawing/2014/main" id="{C245368B-07F8-45A4-B006-55618367A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21" name="image10.jpeg">
          <a:extLst>
            <a:ext uri="{FF2B5EF4-FFF2-40B4-BE49-F238E27FC236}">
              <a16:creationId xmlns:a16="http://schemas.microsoft.com/office/drawing/2014/main" id="{F0DE128A-243A-40D8-B374-92A2710B2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22" name="image10.jpeg">
          <a:extLst>
            <a:ext uri="{FF2B5EF4-FFF2-40B4-BE49-F238E27FC236}">
              <a16:creationId xmlns:a16="http://schemas.microsoft.com/office/drawing/2014/main" id="{D357E268-6975-4CE7-93DC-F350451F6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23" name="image10.jpeg">
          <a:extLst>
            <a:ext uri="{FF2B5EF4-FFF2-40B4-BE49-F238E27FC236}">
              <a16:creationId xmlns:a16="http://schemas.microsoft.com/office/drawing/2014/main" id="{8360FBF1-D25A-413D-AE83-5847D531F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24" name="image10.jpeg">
          <a:extLst>
            <a:ext uri="{FF2B5EF4-FFF2-40B4-BE49-F238E27FC236}">
              <a16:creationId xmlns:a16="http://schemas.microsoft.com/office/drawing/2014/main" id="{D72A4DC7-D25A-4CEE-9B44-49F70B77E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25" name="image10.jpeg">
          <a:extLst>
            <a:ext uri="{FF2B5EF4-FFF2-40B4-BE49-F238E27FC236}">
              <a16:creationId xmlns:a16="http://schemas.microsoft.com/office/drawing/2014/main" id="{B9ED7AC2-A990-4ECC-9567-FCF045E28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26" name="image10.jpeg">
          <a:extLst>
            <a:ext uri="{FF2B5EF4-FFF2-40B4-BE49-F238E27FC236}">
              <a16:creationId xmlns:a16="http://schemas.microsoft.com/office/drawing/2014/main" id="{4CBDA60C-3C21-49F0-B193-695A92EBE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27" name="image10.jpeg">
          <a:extLst>
            <a:ext uri="{FF2B5EF4-FFF2-40B4-BE49-F238E27FC236}">
              <a16:creationId xmlns:a16="http://schemas.microsoft.com/office/drawing/2014/main" id="{E05477F4-E57F-494C-9C2D-DC2FF85DE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28" name="image10.jpeg">
          <a:extLst>
            <a:ext uri="{FF2B5EF4-FFF2-40B4-BE49-F238E27FC236}">
              <a16:creationId xmlns:a16="http://schemas.microsoft.com/office/drawing/2014/main" id="{B4284EA7-B113-4942-873E-8029AA48A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29" name="image10.jpeg">
          <a:extLst>
            <a:ext uri="{FF2B5EF4-FFF2-40B4-BE49-F238E27FC236}">
              <a16:creationId xmlns:a16="http://schemas.microsoft.com/office/drawing/2014/main" id="{C8B9C723-568D-44FD-B871-78077BA83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30" name="image10.jpeg">
          <a:extLst>
            <a:ext uri="{FF2B5EF4-FFF2-40B4-BE49-F238E27FC236}">
              <a16:creationId xmlns:a16="http://schemas.microsoft.com/office/drawing/2014/main" id="{A0810F8C-667F-47A1-AD5D-22D777A8D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31" name="image10.jpeg">
          <a:extLst>
            <a:ext uri="{FF2B5EF4-FFF2-40B4-BE49-F238E27FC236}">
              <a16:creationId xmlns:a16="http://schemas.microsoft.com/office/drawing/2014/main" id="{FC31E89E-3CCA-4DE5-A63D-915F78F25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32" name="image10.jpeg">
          <a:extLst>
            <a:ext uri="{FF2B5EF4-FFF2-40B4-BE49-F238E27FC236}">
              <a16:creationId xmlns:a16="http://schemas.microsoft.com/office/drawing/2014/main" id="{B7061B45-5F4A-490A-8A62-0D2AA1A67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33" name="image10.jpeg">
          <a:extLst>
            <a:ext uri="{FF2B5EF4-FFF2-40B4-BE49-F238E27FC236}">
              <a16:creationId xmlns:a16="http://schemas.microsoft.com/office/drawing/2014/main" id="{AF42883F-0A95-4CF3-B7CD-5E02C5344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34" name="image10.jpeg">
          <a:extLst>
            <a:ext uri="{FF2B5EF4-FFF2-40B4-BE49-F238E27FC236}">
              <a16:creationId xmlns:a16="http://schemas.microsoft.com/office/drawing/2014/main" id="{B59C3F91-60E2-4FD8-AE28-AAA226D51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35" name="image10.jpeg">
          <a:extLst>
            <a:ext uri="{FF2B5EF4-FFF2-40B4-BE49-F238E27FC236}">
              <a16:creationId xmlns:a16="http://schemas.microsoft.com/office/drawing/2014/main" id="{ECD3A588-9E0B-49D7-BFF7-029CF6A2A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36" name="image10.jpeg">
          <a:extLst>
            <a:ext uri="{FF2B5EF4-FFF2-40B4-BE49-F238E27FC236}">
              <a16:creationId xmlns:a16="http://schemas.microsoft.com/office/drawing/2014/main" id="{1C3429B8-E085-47AA-95A5-C5BABAA8B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37" name="image10.jpeg">
          <a:extLst>
            <a:ext uri="{FF2B5EF4-FFF2-40B4-BE49-F238E27FC236}">
              <a16:creationId xmlns:a16="http://schemas.microsoft.com/office/drawing/2014/main" id="{FBDD8DA0-7A68-432A-B3A6-1EC2C8263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38" name="image10.jpeg">
          <a:extLst>
            <a:ext uri="{FF2B5EF4-FFF2-40B4-BE49-F238E27FC236}">
              <a16:creationId xmlns:a16="http://schemas.microsoft.com/office/drawing/2014/main" id="{9F80FCAE-471F-4D9E-8A2B-87B67298E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39" name="image10.jpeg">
          <a:extLst>
            <a:ext uri="{FF2B5EF4-FFF2-40B4-BE49-F238E27FC236}">
              <a16:creationId xmlns:a16="http://schemas.microsoft.com/office/drawing/2014/main" id="{F4FAFA18-F7AF-4232-B6AB-8B3600628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40" name="image10.jpeg">
          <a:extLst>
            <a:ext uri="{FF2B5EF4-FFF2-40B4-BE49-F238E27FC236}">
              <a16:creationId xmlns:a16="http://schemas.microsoft.com/office/drawing/2014/main" id="{4150E32C-70B8-4073-A9A4-252046903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41" name="image10.jpeg">
          <a:extLst>
            <a:ext uri="{FF2B5EF4-FFF2-40B4-BE49-F238E27FC236}">
              <a16:creationId xmlns:a16="http://schemas.microsoft.com/office/drawing/2014/main" id="{8A072760-36BA-419F-84B1-E3953D42E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42" name="image10.jpeg">
          <a:extLst>
            <a:ext uri="{FF2B5EF4-FFF2-40B4-BE49-F238E27FC236}">
              <a16:creationId xmlns:a16="http://schemas.microsoft.com/office/drawing/2014/main" id="{3973086E-54EA-432B-B939-3CA13025A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43" name="image10.jpeg">
          <a:extLst>
            <a:ext uri="{FF2B5EF4-FFF2-40B4-BE49-F238E27FC236}">
              <a16:creationId xmlns:a16="http://schemas.microsoft.com/office/drawing/2014/main" id="{6B49226B-D23E-47DA-AF45-A11F1DCDB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44" name="image10.jpeg">
          <a:extLst>
            <a:ext uri="{FF2B5EF4-FFF2-40B4-BE49-F238E27FC236}">
              <a16:creationId xmlns:a16="http://schemas.microsoft.com/office/drawing/2014/main" id="{C86A3481-77A9-4CE9-A777-042288EE6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45" name="image10.jpeg">
          <a:extLst>
            <a:ext uri="{FF2B5EF4-FFF2-40B4-BE49-F238E27FC236}">
              <a16:creationId xmlns:a16="http://schemas.microsoft.com/office/drawing/2014/main" id="{B8C37D07-F5CE-4CDA-96FA-B6D57774B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46" name="image10.jpeg">
          <a:extLst>
            <a:ext uri="{FF2B5EF4-FFF2-40B4-BE49-F238E27FC236}">
              <a16:creationId xmlns:a16="http://schemas.microsoft.com/office/drawing/2014/main" id="{9BF06002-3A31-47C3-8791-577D0E94F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47" name="image10.jpeg">
          <a:extLst>
            <a:ext uri="{FF2B5EF4-FFF2-40B4-BE49-F238E27FC236}">
              <a16:creationId xmlns:a16="http://schemas.microsoft.com/office/drawing/2014/main" id="{22E6B67D-6ACE-43DE-B7AC-CB91CB571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48" name="image10.jpeg">
          <a:extLst>
            <a:ext uri="{FF2B5EF4-FFF2-40B4-BE49-F238E27FC236}">
              <a16:creationId xmlns:a16="http://schemas.microsoft.com/office/drawing/2014/main" id="{4B9257F3-AA5C-4DD2-A93D-434C80FC5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49" name="image10.jpeg">
          <a:extLst>
            <a:ext uri="{FF2B5EF4-FFF2-40B4-BE49-F238E27FC236}">
              <a16:creationId xmlns:a16="http://schemas.microsoft.com/office/drawing/2014/main" id="{965DF507-7AC8-4AA6-9A17-3562E11FE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50" name="image10.jpeg">
          <a:extLst>
            <a:ext uri="{FF2B5EF4-FFF2-40B4-BE49-F238E27FC236}">
              <a16:creationId xmlns:a16="http://schemas.microsoft.com/office/drawing/2014/main" id="{B5E90394-0386-42C2-AA7D-970A5B3F7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51" name="image10.jpeg">
          <a:extLst>
            <a:ext uri="{FF2B5EF4-FFF2-40B4-BE49-F238E27FC236}">
              <a16:creationId xmlns:a16="http://schemas.microsoft.com/office/drawing/2014/main" id="{9BA45618-AC47-4DD4-96C3-84FA41FB5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52" name="image10.jpeg">
          <a:extLst>
            <a:ext uri="{FF2B5EF4-FFF2-40B4-BE49-F238E27FC236}">
              <a16:creationId xmlns:a16="http://schemas.microsoft.com/office/drawing/2014/main" id="{6C1D0F77-041A-4BBD-BEF3-EEBE85822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53" name="image10.jpeg">
          <a:extLst>
            <a:ext uri="{FF2B5EF4-FFF2-40B4-BE49-F238E27FC236}">
              <a16:creationId xmlns:a16="http://schemas.microsoft.com/office/drawing/2014/main" id="{4CD14258-B731-4154-B17E-C03506562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54" name="image10.jpeg">
          <a:extLst>
            <a:ext uri="{FF2B5EF4-FFF2-40B4-BE49-F238E27FC236}">
              <a16:creationId xmlns:a16="http://schemas.microsoft.com/office/drawing/2014/main" id="{E83016CE-0B16-45BB-9B4C-AE9C1B939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55" name="image10.jpeg">
          <a:extLst>
            <a:ext uri="{FF2B5EF4-FFF2-40B4-BE49-F238E27FC236}">
              <a16:creationId xmlns:a16="http://schemas.microsoft.com/office/drawing/2014/main" id="{89A2DBAD-946F-4AF7-821B-A2CA28C2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56" name="image10.jpeg">
          <a:extLst>
            <a:ext uri="{FF2B5EF4-FFF2-40B4-BE49-F238E27FC236}">
              <a16:creationId xmlns:a16="http://schemas.microsoft.com/office/drawing/2014/main" id="{CFA88BC8-D410-4ED2-A770-95C5796C2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57" name="image10.jpeg">
          <a:extLst>
            <a:ext uri="{FF2B5EF4-FFF2-40B4-BE49-F238E27FC236}">
              <a16:creationId xmlns:a16="http://schemas.microsoft.com/office/drawing/2014/main" id="{EB6EB25F-C8C1-4E3D-8908-7F0AFA975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58" name="image10.jpeg">
          <a:extLst>
            <a:ext uri="{FF2B5EF4-FFF2-40B4-BE49-F238E27FC236}">
              <a16:creationId xmlns:a16="http://schemas.microsoft.com/office/drawing/2014/main" id="{83784F21-087A-4779-9E29-A31CC45B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59" name="image10.jpeg">
          <a:extLst>
            <a:ext uri="{FF2B5EF4-FFF2-40B4-BE49-F238E27FC236}">
              <a16:creationId xmlns:a16="http://schemas.microsoft.com/office/drawing/2014/main" id="{5060F7A3-19B0-47D9-BD31-E4A25ADB5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60" name="image10.jpeg">
          <a:extLst>
            <a:ext uri="{FF2B5EF4-FFF2-40B4-BE49-F238E27FC236}">
              <a16:creationId xmlns:a16="http://schemas.microsoft.com/office/drawing/2014/main" id="{EBBF8534-B09B-46AE-928F-1B9BC412D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61" name="image10.jpeg">
          <a:extLst>
            <a:ext uri="{FF2B5EF4-FFF2-40B4-BE49-F238E27FC236}">
              <a16:creationId xmlns:a16="http://schemas.microsoft.com/office/drawing/2014/main" id="{CC4D2674-96E3-48DA-9DD4-0C67090FC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62" name="image10.jpeg">
          <a:extLst>
            <a:ext uri="{FF2B5EF4-FFF2-40B4-BE49-F238E27FC236}">
              <a16:creationId xmlns:a16="http://schemas.microsoft.com/office/drawing/2014/main" id="{C3ED6CC4-FC15-4741-AE98-177BBC96E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63" name="image10.jpeg">
          <a:extLst>
            <a:ext uri="{FF2B5EF4-FFF2-40B4-BE49-F238E27FC236}">
              <a16:creationId xmlns:a16="http://schemas.microsoft.com/office/drawing/2014/main" id="{227F4207-3FEA-4C03-BF61-BBCE91D42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64" name="image10.jpeg">
          <a:extLst>
            <a:ext uri="{FF2B5EF4-FFF2-40B4-BE49-F238E27FC236}">
              <a16:creationId xmlns:a16="http://schemas.microsoft.com/office/drawing/2014/main" id="{4895547E-D1E3-4F7E-8A2B-3AF74C857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65" name="image10.jpeg">
          <a:extLst>
            <a:ext uri="{FF2B5EF4-FFF2-40B4-BE49-F238E27FC236}">
              <a16:creationId xmlns:a16="http://schemas.microsoft.com/office/drawing/2014/main" id="{DDA43C67-5ACA-494A-9D0A-576E3BD0D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66" name="image10.jpeg">
          <a:extLst>
            <a:ext uri="{FF2B5EF4-FFF2-40B4-BE49-F238E27FC236}">
              <a16:creationId xmlns:a16="http://schemas.microsoft.com/office/drawing/2014/main" id="{9D487659-80DC-41C9-8BC9-48FA251DE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67" name="image10.jpeg">
          <a:extLst>
            <a:ext uri="{FF2B5EF4-FFF2-40B4-BE49-F238E27FC236}">
              <a16:creationId xmlns:a16="http://schemas.microsoft.com/office/drawing/2014/main" id="{9B172CAA-3DE6-40EF-9E2A-18B83DE10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68" name="image10.jpeg">
          <a:extLst>
            <a:ext uri="{FF2B5EF4-FFF2-40B4-BE49-F238E27FC236}">
              <a16:creationId xmlns:a16="http://schemas.microsoft.com/office/drawing/2014/main" id="{B0BEA379-3659-4C8B-868D-3D2605AC1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69" name="image10.jpeg">
          <a:extLst>
            <a:ext uri="{FF2B5EF4-FFF2-40B4-BE49-F238E27FC236}">
              <a16:creationId xmlns:a16="http://schemas.microsoft.com/office/drawing/2014/main" id="{0E4F1FBC-F608-40AF-B7F5-6C269EA32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70" name="image10.jpeg">
          <a:extLst>
            <a:ext uri="{FF2B5EF4-FFF2-40B4-BE49-F238E27FC236}">
              <a16:creationId xmlns:a16="http://schemas.microsoft.com/office/drawing/2014/main" id="{6EF13F32-A5F1-47E6-8B93-558564D66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71" name="image10.jpeg">
          <a:extLst>
            <a:ext uri="{FF2B5EF4-FFF2-40B4-BE49-F238E27FC236}">
              <a16:creationId xmlns:a16="http://schemas.microsoft.com/office/drawing/2014/main" id="{A5D25F85-E022-4E33-88AB-1834CB9FB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72" name="image10.jpeg">
          <a:extLst>
            <a:ext uri="{FF2B5EF4-FFF2-40B4-BE49-F238E27FC236}">
              <a16:creationId xmlns:a16="http://schemas.microsoft.com/office/drawing/2014/main" id="{AF4ECA4A-6555-4B77-9B50-1C49FAD4B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73" name="image10.jpeg">
          <a:extLst>
            <a:ext uri="{FF2B5EF4-FFF2-40B4-BE49-F238E27FC236}">
              <a16:creationId xmlns:a16="http://schemas.microsoft.com/office/drawing/2014/main" id="{E573DC87-C4BA-4F10-8703-988144013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74" name="image10.jpeg">
          <a:extLst>
            <a:ext uri="{FF2B5EF4-FFF2-40B4-BE49-F238E27FC236}">
              <a16:creationId xmlns:a16="http://schemas.microsoft.com/office/drawing/2014/main" id="{B2072004-1B04-4C79-A208-2736F87A4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75" name="image10.jpeg">
          <a:extLst>
            <a:ext uri="{FF2B5EF4-FFF2-40B4-BE49-F238E27FC236}">
              <a16:creationId xmlns:a16="http://schemas.microsoft.com/office/drawing/2014/main" id="{7262362F-35A0-4871-9B85-05F79E438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76" name="image10.jpeg">
          <a:extLst>
            <a:ext uri="{FF2B5EF4-FFF2-40B4-BE49-F238E27FC236}">
              <a16:creationId xmlns:a16="http://schemas.microsoft.com/office/drawing/2014/main" id="{DC62FFFC-90B9-4851-9E57-F4EF1C49B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77" name="image10.jpeg">
          <a:extLst>
            <a:ext uri="{FF2B5EF4-FFF2-40B4-BE49-F238E27FC236}">
              <a16:creationId xmlns:a16="http://schemas.microsoft.com/office/drawing/2014/main" id="{955221B5-A772-4B20-BB88-8DEEA9826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78" name="image10.jpeg">
          <a:extLst>
            <a:ext uri="{FF2B5EF4-FFF2-40B4-BE49-F238E27FC236}">
              <a16:creationId xmlns:a16="http://schemas.microsoft.com/office/drawing/2014/main" id="{7B9B85FE-61ED-4A79-9F5D-C67C3041F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79" name="image10.jpeg">
          <a:extLst>
            <a:ext uri="{FF2B5EF4-FFF2-40B4-BE49-F238E27FC236}">
              <a16:creationId xmlns:a16="http://schemas.microsoft.com/office/drawing/2014/main" id="{12404B2D-C3CC-4BDA-B964-8A20F3440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80" name="image10.jpeg">
          <a:extLst>
            <a:ext uri="{FF2B5EF4-FFF2-40B4-BE49-F238E27FC236}">
              <a16:creationId xmlns:a16="http://schemas.microsoft.com/office/drawing/2014/main" id="{4E1E35DD-827E-4CD0-A877-DDFDD9A16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81" name="image10.jpeg">
          <a:extLst>
            <a:ext uri="{FF2B5EF4-FFF2-40B4-BE49-F238E27FC236}">
              <a16:creationId xmlns:a16="http://schemas.microsoft.com/office/drawing/2014/main" id="{C457C1B8-36D7-4690-9BB7-BEC7E6340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82" name="image10.jpeg">
          <a:extLst>
            <a:ext uri="{FF2B5EF4-FFF2-40B4-BE49-F238E27FC236}">
              <a16:creationId xmlns:a16="http://schemas.microsoft.com/office/drawing/2014/main" id="{1A149384-DE70-48DF-8E56-8863C4189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83" name="image10.jpeg">
          <a:extLst>
            <a:ext uri="{FF2B5EF4-FFF2-40B4-BE49-F238E27FC236}">
              <a16:creationId xmlns:a16="http://schemas.microsoft.com/office/drawing/2014/main" id="{915EFC64-63F9-4D88-883A-C6915AA9C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84" name="image10.jpeg">
          <a:extLst>
            <a:ext uri="{FF2B5EF4-FFF2-40B4-BE49-F238E27FC236}">
              <a16:creationId xmlns:a16="http://schemas.microsoft.com/office/drawing/2014/main" id="{96E268C9-DE37-493B-8213-808908828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85" name="image10.jpeg">
          <a:extLst>
            <a:ext uri="{FF2B5EF4-FFF2-40B4-BE49-F238E27FC236}">
              <a16:creationId xmlns:a16="http://schemas.microsoft.com/office/drawing/2014/main" id="{5221AEA2-5E38-4F7B-BDD6-8DB68BE74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86" name="image10.jpeg">
          <a:extLst>
            <a:ext uri="{FF2B5EF4-FFF2-40B4-BE49-F238E27FC236}">
              <a16:creationId xmlns:a16="http://schemas.microsoft.com/office/drawing/2014/main" id="{B2CE1D67-1EF6-4287-BD7E-0DA7D3F51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87" name="image10.jpeg">
          <a:extLst>
            <a:ext uri="{FF2B5EF4-FFF2-40B4-BE49-F238E27FC236}">
              <a16:creationId xmlns:a16="http://schemas.microsoft.com/office/drawing/2014/main" id="{F699240D-C4E0-4245-A374-152BE9247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583</xdr:row>
      <xdr:rowOff>0</xdr:rowOff>
    </xdr:from>
    <xdr:to>
      <xdr:col>15</xdr:col>
      <xdr:colOff>66675</xdr:colOff>
      <xdr:row>583</xdr:row>
      <xdr:rowOff>28575</xdr:rowOff>
    </xdr:to>
    <xdr:pic>
      <xdr:nvPicPr>
        <xdr:cNvPr id="588" name="image10.jpeg">
          <a:extLst>
            <a:ext uri="{FF2B5EF4-FFF2-40B4-BE49-F238E27FC236}">
              <a16:creationId xmlns:a16="http://schemas.microsoft.com/office/drawing/2014/main" id="{92F55EBA-4D28-48EE-AC2E-22E9F1DD7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89" name="image10.jpeg">
          <a:extLst>
            <a:ext uri="{FF2B5EF4-FFF2-40B4-BE49-F238E27FC236}">
              <a16:creationId xmlns:a16="http://schemas.microsoft.com/office/drawing/2014/main" id="{B9256D8D-14DB-4321-ABC9-800174E6A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90" name="image10.jpeg">
          <a:extLst>
            <a:ext uri="{FF2B5EF4-FFF2-40B4-BE49-F238E27FC236}">
              <a16:creationId xmlns:a16="http://schemas.microsoft.com/office/drawing/2014/main" id="{932DADCC-F0FF-4581-832F-BB3D35E5D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91" name="image10.jpeg">
          <a:extLst>
            <a:ext uri="{FF2B5EF4-FFF2-40B4-BE49-F238E27FC236}">
              <a16:creationId xmlns:a16="http://schemas.microsoft.com/office/drawing/2014/main" id="{DCEE0965-0D26-4724-9F23-702667380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92" name="image10.jpeg">
          <a:extLst>
            <a:ext uri="{FF2B5EF4-FFF2-40B4-BE49-F238E27FC236}">
              <a16:creationId xmlns:a16="http://schemas.microsoft.com/office/drawing/2014/main" id="{37068CEE-9AB2-48BC-9007-75BF12E76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93" name="image10.jpeg">
          <a:extLst>
            <a:ext uri="{FF2B5EF4-FFF2-40B4-BE49-F238E27FC236}">
              <a16:creationId xmlns:a16="http://schemas.microsoft.com/office/drawing/2014/main" id="{0E7F2DE5-B459-4765-A49A-1FF6F62C9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94" name="image10.jpeg">
          <a:extLst>
            <a:ext uri="{FF2B5EF4-FFF2-40B4-BE49-F238E27FC236}">
              <a16:creationId xmlns:a16="http://schemas.microsoft.com/office/drawing/2014/main" id="{A23434FF-5166-4693-9A13-9B1253A6D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95" name="image10.jpeg">
          <a:extLst>
            <a:ext uri="{FF2B5EF4-FFF2-40B4-BE49-F238E27FC236}">
              <a16:creationId xmlns:a16="http://schemas.microsoft.com/office/drawing/2014/main" id="{00ED9AC5-F780-4399-9300-DF3CFA785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96" name="image10.jpeg">
          <a:extLst>
            <a:ext uri="{FF2B5EF4-FFF2-40B4-BE49-F238E27FC236}">
              <a16:creationId xmlns:a16="http://schemas.microsoft.com/office/drawing/2014/main" id="{6F6F51EF-310C-43D1-AD87-94F410C71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597" name="image10.jpeg">
          <a:extLst>
            <a:ext uri="{FF2B5EF4-FFF2-40B4-BE49-F238E27FC236}">
              <a16:creationId xmlns:a16="http://schemas.microsoft.com/office/drawing/2014/main" id="{F7F91CC2-9542-4492-B812-508FC2042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98" name="image10.jpeg">
          <a:extLst>
            <a:ext uri="{FF2B5EF4-FFF2-40B4-BE49-F238E27FC236}">
              <a16:creationId xmlns:a16="http://schemas.microsoft.com/office/drawing/2014/main" id="{FD032DBE-B13B-4ED7-B037-A3C7779F0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599" name="image10.jpeg">
          <a:extLst>
            <a:ext uri="{FF2B5EF4-FFF2-40B4-BE49-F238E27FC236}">
              <a16:creationId xmlns:a16="http://schemas.microsoft.com/office/drawing/2014/main" id="{117F4DE7-D3D8-41F0-A9A8-928A9DF63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600" name="image10.jpeg">
          <a:extLst>
            <a:ext uri="{FF2B5EF4-FFF2-40B4-BE49-F238E27FC236}">
              <a16:creationId xmlns:a16="http://schemas.microsoft.com/office/drawing/2014/main" id="{A69B3A8D-7D37-4043-BAD8-375AD7ADC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601" name="image10.jpeg">
          <a:extLst>
            <a:ext uri="{FF2B5EF4-FFF2-40B4-BE49-F238E27FC236}">
              <a16:creationId xmlns:a16="http://schemas.microsoft.com/office/drawing/2014/main" id="{E0572F57-391B-44E3-99E2-9BEBC1F9A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602" name="image10.jpeg">
          <a:extLst>
            <a:ext uri="{FF2B5EF4-FFF2-40B4-BE49-F238E27FC236}">
              <a16:creationId xmlns:a16="http://schemas.microsoft.com/office/drawing/2014/main" id="{58EDE781-6886-4A79-88BC-F5A13B1E0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603" name="image10.jpeg">
          <a:extLst>
            <a:ext uri="{FF2B5EF4-FFF2-40B4-BE49-F238E27FC236}">
              <a16:creationId xmlns:a16="http://schemas.microsoft.com/office/drawing/2014/main" id="{049D2B2A-8ED3-4A02-8E15-91C9F34C1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604" name="image10.jpeg">
          <a:extLst>
            <a:ext uri="{FF2B5EF4-FFF2-40B4-BE49-F238E27FC236}">
              <a16:creationId xmlns:a16="http://schemas.microsoft.com/office/drawing/2014/main" id="{43BE369B-C7FB-46C9-8306-9D902EE8C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605" name="image10.jpeg">
          <a:extLst>
            <a:ext uri="{FF2B5EF4-FFF2-40B4-BE49-F238E27FC236}">
              <a16:creationId xmlns:a16="http://schemas.microsoft.com/office/drawing/2014/main" id="{9AC952B7-4632-42E2-BAC4-A37712228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606" name="image10.jpeg">
          <a:extLst>
            <a:ext uri="{FF2B5EF4-FFF2-40B4-BE49-F238E27FC236}">
              <a16:creationId xmlns:a16="http://schemas.microsoft.com/office/drawing/2014/main" id="{0B98AA7B-FC9C-426C-BC13-BBA552AA1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607" name="image10.jpeg">
          <a:extLst>
            <a:ext uri="{FF2B5EF4-FFF2-40B4-BE49-F238E27FC236}">
              <a16:creationId xmlns:a16="http://schemas.microsoft.com/office/drawing/2014/main" id="{3A52E1E3-0196-4311-A65C-2A1C7394B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608" name="image10.jpeg">
          <a:extLst>
            <a:ext uri="{FF2B5EF4-FFF2-40B4-BE49-F238E27FC236}">
              <a16:creationId xmlns:a16="http://schemas.microsoft.com/office/drawing/2014/main" id="{4EBC2448-95AB-4CCB-855F-A6B31ADF5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609" name="image10.jpeg">
          <a:extLst>
            <a:ext uri="{FF2B5EF4-FFF2-40B4-BE49-F238E27FC236}">
              <a16:creationId xmlns:a16="http://schemas.microsoft.com/office/drawing/2014/main" id="{56BAB96F-6735-4D20-9466-B2E8BBF35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610" name="image10.jpeg">
          <a:extLst>
            <a:ext uri="{FF2B5EF4-FFF2-40B4-BE49-F238E27FC236}">
              <a16:creationId xmlns:a16="http://schemas.microsoft.com/office/drawing/2014/main" id="{D3453BED-3421-4318-B21A-E4D20C1F5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611" name="image10.jpeg">
          <a:extLst>
            <a:ext uri="{FF2B5EF4-FFF2-40B4-BE49-F238E27FC236}">
              <a16:creationId xmlns:a16="http://schemas.microsoft.com/office/drawing/2014/main" id="{D9879BC3-231D-497C-9A3C-5F507B04E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612" name="image10.jpeg">
          <a:extLst>
            <a:ext uri="{FF2B5EF4-FFF2-40B4-BE49-F238E27FC236}">
              <a16:creationId xmlns:a16="http://schemas.microsoft.com/office/drawing/2014/main" id="{C4A0A5A4-80CE-441D-9715-EC7F69206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613" name="image10.jpeg">
          <a:extLst>
            <a:ext uri="{FF2B5EF4-FFF2-40B4-BE49-F238E27FC236}">
              <a16:creationId xmlns:a16="http://schemas.microsoft.com/office/drawing/2014/main" id="{0599728C-C6B7-4D0C-B8A3-C68DCA009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614" name="image10.jpeg">
          <a:extLst>
            <a:ext uri="{FF2B5EF4-FFF2-40B4-BE49-F238E27FC236}">
              <a16:creationId xmlns:a16="http://schemas.microsoft.com/office/drawing/2014/main" id="{465DA048-D292-409F-B431-A271B7EAE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615" name="image10.jpeg">
          <a:extLst>
            <a:ext uri="{FF2B5EF4-FFF2-40B4-BE49-F238E27FC236}">
              <a16:creationId xmlns:a16="http://schemas.microsoft.com/office/drawing/2014/main" id="{35D78DBA-FC88-4AB9-842E-75E41047C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616" name="image10.jpeg">
          <a:extLst>
            <a:ext uri="{FF2B5EF4-FFF2-40B4-BE49-F238E27FC236}">
              <a16:creationId xmlns:a16="http://schemas.microsoft.com/office/drawing/2014/main" id="{3CDF6C31-3AFF-4584-BC65-CF6CF6396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617" name="image10.jpeg">
          <a:extLst>
            <a:ext uri="{FF2B5EF4-FFF2-40B4-BE49-F238E27FC236}">
              <a16:creationId xmlns:a16="http://schemas.microsoft.com/office/drawing/2014/main" id="{BA81B6A7-57F2-40BB-B91C-9DE3BD857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66675</xdr:colOff>
      <xdr:row>583</xdr:row>
      <xdr:rowOff>28575</xdr:rowOff>
    </xdr:to>
    <xdr:pic>
      <xdr:nvPicPr>
        <xdr:cNvPr id="618" name="image10.jpeg">
          <a:extLst>
            <a:ext uri="{FF2B5EF4-FFF2-40B4-BE49-F238E27FC236}">
              <a16:creationId xmlns:a16="http://schemas.microsoft.com/office/drawing/2014/main" id="{D46275D3-AE9D-498D-A112-E933E7E7F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619" name="image10.jpeg">
          <a:extLst>
            <a:ext uri="{FF2B5EF4-FFF2-40B4-BE49-F238E27FC236}">
              <a16:creationId xmlns:a16="http://schemas.microsoft.com/office/drawing/2014/main" id="{9C7E9B22-5815-4785-833A-1EA0CCC28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620" name="image10.jpeg">
          <a:extLst>
            <a:ext uri="{FF2B5EF4-FFF2-40B4-BE49-F238E27FC236}">
              <a16:creationId xmlns:a16="http://schemas.microsoft.com/office/drawing/2014/main" id="{004391E2-0724-4D10-A5FF-8B2539580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583</xdr:row>
      <xdr:rowOff>0</xdr:rowOff>
    </xdr:from>
    <xdr:to>
      <xdr:col>14</xdr:col>
      <xdr:colOff>66675</xdr:colOff>
      <xdr:row>583</xdr:row>
      <xdr:rowOff>28575</xdr:rowOff>
    </xdr:to>
    <xdr:pic>
      <xdr:nvPicPr>
        <xdr:cNvPr id="621" name="image10.jpeg">
          <a:extLst>
            <a:ext uri="{FF2B5EF4-FFF2-40B4-BE49-F238E27FC236}">
              <a16:creationId xmlns:a16="http://schemas.microsoft.com/office/drawing/2014/main" id="{1D88AA6D-8775-4B5E-9EE2-450283F7A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22" name="image10.jpeg">
          <a:extLst>
            <a:ext uri="{FF2B5EF4-FFF2-40B4-BE49-F238E27FC236}">
              <a16:creationId xmlns:a16="http://schemas.microsoft.com/office/drawing/2014/main" id="{23600714-08E5-4BBC-856E-492754A43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23" name="image10.jpeg">
          <a:extLst>
            <a:ext uri="{FF2B5EF4-FFF2-40B4-BE49-F238E27FC236}">
              <a16:creationId xmlns:a16="http://schemas.microsoft.com/office/drawing/2014/main" id="{A18108A7-1DBE-498B-882A-0C7512BB2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24" name="image10.jpeg">
          <a:extLst>
            <a:ext uri="{FF2B5EF4-FFF2-40B4-BE49-F238E27FC236}">
              <a16:creationId xmlns:a16="http://schemas.microsoft.com/office/drawing/2014/main" id="{78002500-D707-409D-9066-E3B569FB3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25" name="image10.jpeg">
          <a:extLst>
            <a:ext uri="{FF2B5EF4-FFF2-40B4-BE49-F238E27FC236}">
              <a16:creationId xmlns:a16="http://schemas.microsoft.com/office/drawing/2014/main" id="{1AC738EA-F6D8-429B-ACD0-A680283A1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26" name="image10.jpeg">
          <a:extLst>
            <a:ext uri="{FF2B5EF4-FFF2-40B4-BE49-F238E27FC236}">
              <a16:creationId xmlns:a16="http://schemas.microsoft.com/office/drawing/2014/main" id="{2EAFFC51-8BFE-4F3E-A1F9-B2227E008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27" name="image10.jpeg">
          <a:extLst>
            <a:ext uri="{FF2B5EF4-FFF2-40B4-BE49-F238E27FC236}">
              <a16:creationId xmlns:a16="http://schemas.microsoft.com/office/drawing/2014/main" id="{AF945E70-5DF9-4480-A7A3-3D483D6AF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28" name="image10.jpeg">
          <a:extLst>
            <a:ext uri="{FF2B5EF4-FFF2-40B4-BE49-F238E27FC236}">
              <a16:creationId xmlns:a16="http://schemas.microsoft.com/office/drawing/2014/main" id="{FCDA9426-3925-4B33-AC1D-FF6D282DA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29" name="image10.jpeg">
          <a:extLst>
            <a:ext uri="{FF2B5EF4-FFF2-40B4-BE49-F238E27FC236}">
              <a16:creationId xmlns:a16="http://schemas.microsoft.com/office/drawing/2014/main" id="{22D8A6B3-4201-4702-8BD9-A3100050E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30" name="image10.jpeg">
          <a:extLst>
            <a:ext uri="{FF2B5EF4-FFF2-40B4-BE49-F238E27FC236}">
              <a16:creationId xmlns:a16="http://schemas.microsoft.com/office/drawing/2014/main" id="{B4B3E56D-6B8B-4711-8AEB-2BBC9AEC0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31" name="image10.jpeg">
          <a:extLst>
            <a:ext uri="{FF2B5EF4-FFF2-40B4-BE49-F238E27FC236}">
              <a16:creationId xmlns:a16="http://schemas.microsoft.com/office/drawing/2014/main" id="{DA2FEF3C-CE81-451D-9EF2-50E0F8896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32" name="image10.jpeg">
          <a:extLst>
            <a:ext uri="{FF2B5EF4-FFF2-40B4-BE49-F238E27FC236}">
              <a16:creationId xmlns:a16="http://schemas.microsoft.com/office/drawing/2014/main" id="{491E38AC-4F75-498A-BF04-48B8E4D02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33" name="image10.jpeg">
          <a:extLst>
            <a:ext uri="{FF2B5EF4-FFF2-40B4-BE49-F238E27FC236}">
              <a16:creationId xmlns:a16="http://schemas.microsoft.com/office/drawing/2014/main" id="{E7BD6887-8BBC-4BD9-BECE-28A902217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34" name="image10.jpeg">
          <a:extLst>
            <a:ext uri="{FF2B5EF4-FFF2-40B4-BE49-F238E27FC236}">
              <a16:creationId xmlns:a16="http://schemas.microsoft.com/office/drawing/2014/main" id="{E07D12FB-111C-4CA1-B505-86F577A5F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35" name="image10.jpeg">
          <a:extLst>
            <a:ext uri="{FF2B5EF4-FFF2-40B4-BE49-F238E27FC236}">
              <a16:creationId xmlns:a16="http://schemas.microsoft.com/office/drawing/2014/main" id="{B0384B35-7D7E-4225-9587-74D8AFBEE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36" name="image10.jpeg">
          <a:extLst>
            <a:ext uri="{FF2B5EF4-FFF2-40B4-BE49-F238E27FC236}">
              <a16:creationId xmlns:a16="http://schemas.microsoft.com/office/drawing/2014/main" id="{3172799B-EF17-4A4B-B326-D1CC8E1D3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37" name="image10.jpeg">
          <a:extLst>
            <a:ext uri="{FF2B5EF4-FFF2-40B4-BE49-F238E27FC236}">
              <a16:creationId xmlns:a16="http://schemas.microsoft.com/office/drawing/2014/main" id="{EC02ADD0-921D-4E40-ACFE-EF2E26DB6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38" name="image10.jpeg">
          <a:extLst>
            <a:ext uri="{FF2B5EF4-FFF2-40B4-BE49-F238E27FC236}">
              <a16:creationId xmlns:a16="http://schemas.microsoft.com/office/drawing/2014/main" id="{5875B821-7408-4AEF-91F5-424176CFE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39" name="image10.jpeg">
          <a:extLst>
            <a:ext uri="{FF2B5EF4-FFF2-40B4-BE49-F238E27FC236}">
              <a16:creationId xmlns:a16="http://schemas.microsoft.com/office/drawing/2014/main" id="{C24DB9BE-5A9B-42F0-BE78-91A4BD164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40" name="image10.jpeg">
          <a:extLst>
            <a:ext uri="{FF2B5EF4-FFF2-40B4-BE49-F238E27FC236}">
              <a16:creationId xmlns:a16="http://schemas.microsoft.com/office/drawing/2014/main" id="{23B8B8ED-EDD4-4D2C-967E-08EDF599C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41" name="image10.jpeg">
          <a:extLst>
            <a:ext uri="{FF2B5EF4-FFF2-40B4-BE49-F238E27FC236}">
              <a16:creationId xmlns:a16="http://schemas.microsoft.com/office/drawing/2014/main" id="{271C3821-F3BC-4EBE-8314-54C765DFD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42" name="image10.jpeg">
          <a:extLst>
            <a:ext uri="{FF2B5EF4-FFF2-40B4-BE49-F238E27FC236}">
              <a16:creationId xmlns:a16="http://schemas.microsoft.com/office/drawing/2014/main" id="{A6417B35-AB88-4455-85D3-85B99AC17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43" name="image10.jpeg">
          <a:extLst>
            <a:ext uri="{FF2B5EF4-FFF2-40B4-BE49-F238E27FC236}">
              <a16:creationId xmlns:a16="http://schemas.microsoft.com/office/drawing/2014/main" id="{48A504DE-9D38-4A34-A146-D39F2AF60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44" name="image10.jpeg">
          <a:extLst>
            <a:ext uri="{FF2B5EF4-FFF2-40B4-BE49-F238E27FC236}">
              <a16:creationId xmlns:a16="http://schemas.microsoft.com/office/drawing/2014/main" id="{46C41B3F-5785-48A4-8274-2C0D8F36B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45" name="image10.jpeg">
          <a:extLst>
            <a:ext uri="{FF2B5EF4-FFF2-40B4-BE49-F238E27FC236}">
              <a16:creationId xmlns:a16="http://schemas.microsoft.com/office/drawing/2014/main" id="{39BE3A2A-444B-4C3D-AE5D-32CBB5227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46" name="image10.jpeg">
          <a:extLst>
            <a:ext uri="{FF2B5EF4-FFF2-40B4-BE49-F238E27FC236}">
              <a16:creationId xmlns:a16="http://schemas.microsoft.com/office/drawing/2014/main" id="{AFDE6068-A9BA-476F-BF6D-6CD4E52A5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47" name="image10.jpeg">
          <a:extLst>
            <a:ext uri="{FF2B5EF4-FFF2-40B4-BE49-F238E27FC236}">
              <a16:creationId xmlns:a16="http://schemas.microsoft.com/office/drawing/2014/main" id="{7AB1E0AC-6B61-41F0-92D0-B0006D336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48" name="image10.jpeg">
          <a:extLst>
            <a:ext uri="{FF2B5EF4-FFF2-40B4-BE49-F238E27FC236}">
              <a16:creationId xmlns:a16="http://schemas.microsoft.com/office/drawing/2014/main" id="{8C53742E-A8FB-40BB-9FE7-AFCFA9F2A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49" name="image10.jpeg">
          <a:extLst>
            <a:ext uri="{FF2B5EF4-FFF2-40B4-BE49-F238E27FC236}">
              <a16:creationId xmlns:a16="http://schemas.microsoft.com/office/drawing/2014/main" id="{74632DD3-4471-43AE-AC49-FFA020524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50" name="image10.jpeg">
          <a:extLst>
            <a:ext uri="{FF2B5EF4-FFF2-40B4-BE49-F238E27FC236}">
              <a16:creationId xmlns:a16="http://schemas.microsoft.com/office/drawing/2014/main" id="{7BF154DA-3E25-4CAE-B89B-739E0609D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51" name="image10.jpeg">
          <a:extLst>
            <a:ext uri="{FF2B5EF4-FFF2-40B4-BE49-F238E27FC236}">
              <a16:creationId xmlns:a16="http://schemas.microsoft.com/office/drawing/2014/main" id="{0739EC87-2EFE-410A-8518-2398CF6C8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52" name="image10.jpeg">
          <a:extLst>
            <a:ext uri="{FF2B5EF4-FFF2-40B4-BE49-F238E27FC236}">
              <a16:creationId xmlns:a16="http://schemas.microsoft.com/office/drawing/2014/main" id="{1C4A5990-3105-48D0-B3DE-20B828DDC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53" name="image10.jpeg">
          <a:extLst>
            <a:ext uri="{FF2B5EF4-FFF2-40B4-BE49-F238E27FC236}">
              <a16:creationId xmlns:a16="http://schemas.microsoft.com/office/drawing/2014/main" id="{EEDD6B19-3D54-4CBF-AFCC-A0D61B654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66675</xdr:colOff>
      <xdr:row>583</xdr:row>
      <xdr:rowOff>28575</xdr:rowOff>
    </xdr:to>
    <xdr:pic>
      <xdr:nvPicPr>
        <xdr:cNvPr id="654" name="image10.jpeg">
          <a:extLst>
            <a:ext uri="{FF2B5EF4-FFF2-40B4-BE49-F238E27FC236}">
              <a16:creationId xmlns:a16="http://schemas.microsoft.com/office/drawing/2014/main" id="{CD88F454-6F83-4BC5-9110-3E9AE9A9F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55" name="image10.jpeg">
          <a:extLst>
            <a:ext uri="{FF2B5EF4-FFF2-40B4-BE49-F238E27FC236}">
              <a16:creationId xmlns:a16="http://schemas.microsoft.com/office/drawing/2014/main" id="{DF4BC9D2-A57D-4E2D-9E0E-C76487D29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56" name="image10.jpeg">
          <a:extLst>
            <a:ext uri="{FF2B5EF4-FFF2-40B4-BE49-F238E27FC236}">
              <a16:creationId xmlns:a16="http://schemas.microsoft.com/office/drawing/2014/main" id="{8EA444E6-4934-4BCE-8642-41A014A3E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10</xdr:col>
      <xdr:colOff>66675</xdr:colOff>
      <xdr:row>583</xdr:row>
      <xdr:rowOff>28575</xdr:rowOff>
    </xdr:to>
    <xdr:pic>
      <xdr:nvPicPr>
        <xdr:cNvPr id="657" name="image10.jpeg">
          <a:extLst>
            <a:ext uri="{FF2B5EF4-FFF2-40B4-BE49-F238E27FC236}">
              <a16:creationId xmlns:a16="http://schemas.microsoft.com/office/drawing/2014/main" id="{0E9D4698-746C-4430-A1E4-2292C8238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9681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64448</xdr:colOff>
      <xdr:row>100</xdr:row>
      <xdr:rowOff>29494</xdr:rowOff>
    </xdr:to>
    <xdr:pic>
      <xdr:nvPicPr>
        <xdr:cNvPr id="658" name="image10.jpeg">
          <a:extLst>
            <a:ext uri="{FF2B5EF4-FFF2-40B4-BE49-F238E27FC236}">
              <a16:creationId xmlns:a16="http://schemas.microsoft.com/office/drawing/2014/main" id="{69C8973A-0EAE-4202-BC78-711785B84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25158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64448</xdr:colOff>
      <xdr:row>100</xdr:row>
      <xdr:rowOff>29494</xdr:rowOff>
    </xdr:to>
    <xdr:pic>
      <xdr:nvPicPr>
        <xdr:cNvPr id="659" name="image10.jpeg">
          <a:extLst>
            <a:ext uri="{FF2B5EF4-FFF2-40B4-BE49-F238E27FC236}">
              <a16:creationId xmlns:a16="http://schemas.microsoft.com/office/drawing/2014/main" id="{1548AD02-D378-4214-8B10-7D917573F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25158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64448</xdr:colOff>
      <xdr:row>100</xdr:row>
      <xdr:rowOff>29494</xdr:rowOff>
    </xdr:to>
    <xdr:pic>
      <xdr:nvPicPr>
        <xdr:cNvPr id="660" name="image10.jpeg">
          <a:extLst>
            <a:ext uri="{FF2B5EF4-FFF2-40B4-BE49-F238E27FC236}">
              <a16:creationId xmlns:a16="http://schemas.microsoft.com/office/drawing/2014/main" id="{4313BB1A-CD4E-46E4-8DCC-C145449D7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12515850"/>
          <a:ext cx="64448" cy="2949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1023</xdr:row>
      <xdr:rowOff>0</xdr:rowOff>
    </xdr:from>
    <xdr:to>
      <xdr:col>11</xdr:col>
      <xdr:colOff>66675</xdr:colOff>
      <xdr:row>1023</xdr:row>
      <xdr:rowOff>28575</xdr:rowOff>
    </xdr:to>
    <xdr:pic>
      <xdr:nvPicPr>
        <xdr:cNvPr id="661" name="image10.jpeg">
          <a:extLst>
            <a:ext uri="{FF2B5EF4-FFF2-40B4-BE49-F238E27FC236}">
              <a16:creationId xmlns:a16="http://schemas.microsoft.com/office/drawing/2014/main" id="{982008DB-F814-4BD3-A918-F507CDCA2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228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1023</xdr:row>
      <xdr:rowOff>0</xdr:rowOff>
    </xdr:from>
    <xdr:to>
      <xdr:col>11</xdr:col>
      <xdr:colOff>66675</xdr:colOff>
      <xdr:row>1023</xdr:row>
      <xdr:rowOff>28575</xdr:rowOff>
    </xdr:to>
    <xdr:pic>
      <xdr:nvPicPr>
        <xdr:cNvPr id="662" name="image10.jpeg">
          <a:extLst>
            <a:ext uri="{FF2B5EF4-FFF2-40B4-BE49-F238E27FC236}">
              <a16:creationId xmlns:a16="http://schemas.microsoft.com/office/drawing/2014/main" id="{5C0CE225-BBCA-4532-B1BD-851F61A0F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228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1023</xdr:row>
      <xdr:rowOff>0</xdr:rowOff>
    </xdr:from>
    <xdr:to>
      <xdr:col>11</xdr:col>
      <xdr:colOff>66675</xdr:colOff>
      <xdr:row>1023</xdr:row>
      <xdr:rowOff>28575</xdr:rowOff>
    </xdr:to>
    <xdr:pic>
      <xdr:nvPicPr>
        <xdr:cNvPr id="663" name="image10.jpeg">
          <a:extLst>
            <a:ext uri="{FF2B5EF4-FFF2-40B4-BE49-F238E27FC236}">
              <a16:creationId xmlns:a16="http://schemas.microsoft.com/office/drawing/2014/main" id="{E407EF4F-03E9-4B3E-B438-086B25D92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228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66675</xdr:colOff>
      <xdr:row>208</xdr:row>
      <xdr:rowOff>28575</xdr:rowOff>
    </xdr:to>
    <xdr:pic>
      <xdr:nvPicPr>
        <xdr:cNvPr id="664" name="image10.jpeg">
          <a:extLst>
            <a:ext uri="{FF2B5EF4-FFF2-40B4-BE49-F238E27FC236}">
              <a16:creationId xmlns:a16="http://schemas.microsoft.com/office/drawing/2014/main" id="{606116D7-7DEA-4876-91F9-0C0F37B49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3232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66675</xdr:colOff>
      <xdr:row>208</xdr:row>
      <xdr:rowOff>28575</xdr:rowOff>
    </xdr:to>
    <xdr:pic>
      <xdr:nvPicPr>
        <xdr:cNvPr id="665" name="image10.jpeg">
          <a:extLst>
            <a:ext uri="{FF2B5EF4-FFF2-40B4-BE49-F238E27FC236}">
              <a16:creationId xmlns:a16="http://schemas.microsoft.com/office/drawing/2014/main" id="{BC01ED83-1865-43A6-8154-64DC222B4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3232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66675</xdr:colOff>
      <xdr:row>208</xdr:row>
      <xdr:rowOff>28575</xdr:rowOff>
    </xdr:to>
    <xdr:pic>
      <xdr:nvPicPr>
        <xdr:cNvPr id="666" name="image10.jpeg">
          <a:extLst>
            <a:ext uri="{FF2B5EF4-FFF2-40B4-BE49-F238E27FC236}">
              <a16:creationId xmlns:a16="http://schemas.microsoft.com/office/drawing/2014/main" id="{86F9F048-8A1C-4F54-A6C1-6A3B7E336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3232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795</xdr:row>
      <xdr:rowOff>0</xdr:rowOff>
    </xdr:from>
    <xdr:to>
      <xdr:col>11</xdr:col>
      <xdr:colOff>66675</xdr:colOff>
      <xdr:row>795</xdr:row>
      <xdr:rowOff>28575</xdr:rowOff>
    </xdr:to>
    <xdr:pic>
      <xdr:nvPicPr>
        <xdr:cNvPr id="667" name="image10.jpeg">
          <a:extLst>
            <a:ext uri="{FF2B5EF4-FFF2-40B4-BE49-F238E27FC236}">
              <a16:creationId xmlns:a16="http://schemas.microsoft.com/office/drawing/2014/main" id="{BEB17AFA-BFD7-4E01-9C16-1DB7BFCCF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5137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795</xdr:row>
      <xdr:rowOff>0</xdr:rowOff>
    </xdr:from>
    <xdr:to>
      <xdr:col>11</xdr:col>
      <xdr:colOff>66675</xdr:colOff>
      <xdr:row>795</xdr:row>
      <xdr:rowOff>28575</xdr:rowOff>
    </xdr:to>
    <xdr:pic>
      <xdr:nvPicPr>
        <xdr:cNvPr id="668" name="image10.jpeg">
          <a:extLst>
            <a:ext uri="{FF2B5EF4-FFF2-40B4-BE49-F238E27FC236}">
              <a16:creationId xmlns:a16="http://schemas.microsoft.com/office/drawing/2014/main" id="{175AE25E-4199-422F-A6AA-5EDD8A801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5137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795</xdr:row>
      <xdr:rowOff>0</xdr:rowOff>
    </xdr:from>
    <xdr:to>
      <xdr:col>11</xdr:col>
      <xdr:colOff>66675</xdr:colOff>
      <xdr:row>795</xdr:row>
      <xdr:rowOff>28575</xdr:rowOff>
    </xdr:to>
    <xdr:pic>
      <xdr:nvPicPr>
        <xdr:cNvPr id="669" name="image10.jpeg">
          <a:extLst>
            <a:ext uri="{FF2B5EF4-FFF2-40B4-BE49-F238E27FC236}">
              <a16:creationId xmlns:a16="http://schemas.microsoft.com/office/drawing/2014/main" id="{C9FE6A93-4E2B-461A-B4D9-45CDB9E7D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5137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795</xdr:row>
      <xdr:rowOff>0</xdr:rowOff>
    </xdr:from>
    <xdr:to>
      <xdr:col>11</xdr:col>
      <xdr:colOff>66675</xdr:colOff>
      <xdr:row>795</xdr:row>
      <xdr:rowOff>28575</xdr:rowOff>
    </xdr:to>
    <xdr:pic>
      <xdr:nvPicPr>
        <xdr:cNvPr id="670" name="image10.jpeg">
          <a:extLst>
            <a:ext uri="{FF2B5EF4-FFF2-40B4-BE49-F238E27FC236}">
              <a16:creationId xmlns:a16="http://schemas.microsoft.com/office/drawing/2014/main" id="{C35DEB56-A12E-4C8A-A85D-E6AEBF9D1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5137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795</xdr:row>
      <xdr:rowOff>0</xdr:rowOff>
    </xdr:from>
    <xdr:to>
      <xdr:col>11</xdr:col>
      <xdr:colOff>66675</xdr:colOff>
      <xdr:row>795</xdr:row>
      <xdr:rowOff>28575</xdr:rowOff>
    </xdr:to>
    <xdr:pic>
      <xdr:nvPicPr>
        <xdr:cNvPr id="671" name="image10.jpeg">
          <a:extLst>
            <a:ext uri="{FF2B5EF4-FFF2-40B4-BE49-F238E27FC236}">
              <a16:creationId xmlns:a16="http://schemas.microsoft.com/office/drawing/2014/main" id="{D6062AB6-E973-4F97-8BEF-A021921B9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5137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795</xdr:row>
      <xdr:rowOff>0</xdr:rowOff>
    </xdr:from>
    <xdr:to>
      <xdr:col>11</xdr:col>
      <xdr:colOff>66675</xdr:colOff>
      <xdr:row>795</xdr:row>
      <xdr:rowOff>28575</xdr:rowOff>
    </xdr:to>
    <xdr:pic>
      <xdr:nvPicPr>
        <xdr:cNvPr id="672" name="image10.jpeg">
          <a:extLst>
            <a:ext uri="{FF2B5EF4-FFF2-40B4-BE49-F238E27FC236}">
              <a16:creationId xmlns:a16="http://schemas.microsoft.com/office/drawing/2014/main" id="{D07FE540-C037-48B1-9624-452C60C03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51377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66675</xdr:colOff>
      <xdr:row>399</xdr:row>
      <xdr:rowOff>28575</xdr:rowOff>
    </xdr:to>
    <xdr:pic>
      <xdr:nvPicPr>
        <xdr:cNvPr id="673" name="image10.jpeg">
          <a:extLst>
            <a:ext uri="{FF2B5EF4-FFF2-40B4-BE49-F238E27FC236}">
              <a16:creationId xmlns:a16="http://schemas.microsoft.com/office/drawing/2014/main" id="{17D4B957-3E2D-4060-B7B2-606333C28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91858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66675</xdr:colOff>
      <xdr:row>399</xdr:row>
      <xdr:rowOff>28575</xdr:rowOff>
    </xdr:to>
    <xdr:pic>
      <xdr:nvPicPr>
        <xdr:cNvPr id="674" name="image10.jpeg">
          <a:extLst>
            <a:ext uri="{FF2B5EF4-FFF2-40B4-BE49-F238E27FC236}">
              <a16:creationId xmlns:a16="http://schemas.microsoft.com/office/drawing/2014/main" id="{937BC315-E24C-47EE-BA9B-1C9A1BD95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91858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66675</xdr:colOff>
      <xdr:row>399</xdr:row>
      <xdr:rowOff>28575</xdr:rowOff>
    </xdr:to>
    <xdr:pic>
      <xdr:nvPicPr>
        <xdr:cNvPr id="675" name="image10.jpeg">
          <a:extLst>
            <a:ext uri="{FF2B5EF4-FFF2-40B4-BE49-F238E27FC236}">
              <a16:creationId xmlns:a16="http://schemas.microsoft.com/office/drawing/2014/main" id="{4F02B4D3-2D40-412A-B999-612A7D10E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91858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66675</xdr:colOff>
      <xdr:row>399</xdr:row>
      <xdr:rowOff>28575</xdr:rowOff>
    </xdr:to>
    <xdr:pic>
      <xdr:nvPicPr>
        <xdr:cNvPr id="676" name="image10.jpeg">
          <a:extLst>
            <a:ext uri="{FF2B5EF4-FFF2-40B4-BE49-F238E27FC236}">
              <a16:creationId xmlns:a16="http://schemas.microsoft.com/office/drawing/2014/main" id="{0A048C8E-9644-441C-A659-6650DBCCF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91858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66675</xdr:colOff>
      <xdr:row>399</xdr:row>
      <xdr:rowOff>28575</xdr:rowOff>
    </xdr:to>
    <xdr:pic>
      <xdr:nvPicPr>
        <xdr:cNvPr id="677" name="image10.jpeg">
          <a:extLst>
            <a:ext uri="{FF2B5EF4-FFF2-40B4-BE49-F238E27FC236}">
              <a16:creationId xmlns:a16="http://schemas.microsoft.com/office/drawing/2014/main" id="{49CD5B13-E8FA-4F67-945B-C545BAFA3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91858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66675</xdr:colOff>
      <xdr:row>399</xdr:row>
      <xdr:rowOff>28575</xdr:rowOff>
    </xdr:to>
    <xdr:pic>
      <xdr:nvPicPr>
        <xdr:cNvPr id="678" name="image10.jpeg">
          <a:extLst>
            <a:ext uri="{FF2B5EF4-FFF2-40B4-BE49-F238E27FC236}">
              <a16:creationId xmlns:a16="http://schemas.microsoft.com/office/drawing/2014/main" id="{2A8C9000-7B5E-4C21-B9AE-8983C362C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391858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802</xdr:row>
      <xdr:rowOff>0</xdr:rowOff>
    </xdr:from>
    <xdr:to>
      <xdr:col>11</xdr:col>
      <xdr:colOff>66675</xdr:colOff>
      <xdr:row>802</xdr:row>
      <xdr:rowOff>28575</xdr:rowOff>
    </xdr:to>
    <xdr:pic>
      <xdr:nvPicPr>
        <xdr:cNvPr id="679" name="image10.jpeg">
          <a:extLst>
            <a:ext uri="{FF2B5EF4-FFF2-40B4-BE49-F238E27FC236}">
              <a16:creationId xmlns:a16="http://schemas.microsoft.com/office/drawing/2014/main" id="{4B063C88-AC75-46BB-9972-2107AE99C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42281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802</xdr:row>
      <xdr:rowOff>0</xdr:rowOff>
    </xdr:from>
    <xdr:to>
      <xdr:col>11</xdr:col>
      <xdr:colOff>66675</xdr:colOff>
      <xdr:row>802</xdr:row>
      <xdr:rowOff>28575</xdr:rowOff>
    </xdr:to>
    <xdr:pic>
      <xdr:nvPicPr>
        <xdr:cNvPr id="680" name="image10.jpeg">
          <a:extLst>
            <a:ext uri="{FF2B5EF4-FFF2-40B4-BE49-F238E27FC236}">
              <a16:creationId xmlns:a16="http://schemas.microsoft.com/office/drawing/2014/main" id="{0B881CF5-B0FC-4F82-BC17-AB62E12CC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42281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802</xdr:row>
      <xdr:rowOff>0</xdr:rowOff>
    </xdr:from>
    <xdr:to>
      <xdr:col>11</xdr:col>
      <xdr:colOff>66675</xdr:colOff>
      <xdr:row>802</xdr:row>
      <xdr:rowOff>28575</xdr:rowOff>
    </xdr:to>
    <xdr:pic>
      <xdr:nvPicPr>
        <xdr:cNvPr id="681" name="image10.jpeg">
          <a:extLst>
            <a:ext uri="{FF2B5EF4-FFF2-40B4-BE49-F238E27FC236}">
              <a16:creationId xmlns:a16="http://schemas.microsoft.com/office/drawing/2014/main" id="{11CA52E5-BC9C-4B7C-9418-74F5019A5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42281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802</xdr:row>
      <xdr:rowOff>0</xdr:rowOff>
    </xdr:from>
    <xdr:to>
      <xdr:col>11</xdr:col>
      <xdr:colOff>66675</xdr:colOff>
      <xdr:row>802</xdr:row>
      <xdr:rowOff>28575</xdr:rowOff>
    </xdr:to>
    <xdr:pic>
      <xdr:nvPicPr>
        <xdr:cNvPr id="682" name="image10.jpeg">
          <a:extLst>
            <a:ext uri="{FF2B5EF4-FFF2-40B4-BE49-F238E27FC236}">
              <a16:creationId xmlns:a16="http://schemas.microsoft.com/office/drawing/2014/main" id="{8ABF4248-5A25-42BB-960A-BD5B8E6B3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42281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802</xdr:row>
      <xdr:rowOff>0</xdr:rowOff>
    </xdr:from>
    <xdr:to>
      <xdr:col>11</xdr:col>
      <xdr:colOff>66675</xdr:colOff>
      <xdr:row>802</xdr:row>
      <xdr:rowOff>28575</xdr:rowOff>
    </xdr:to>
    <xdr:pic>
      <xdr:nvPicPr>
        <xdr:cNvPr id="683" name="image10.jpeg">
          <a:extLst>
            <a:ext uri="{FF2B5EF4-FFF2-40B4-BE49-F238E27FC236}">
              <a16:creationId xmlns:a16="http://schemas.microsoft.com/office/drawing/2014/main" id="{A5C5014D-9E07-4113-B27A-A81CADD58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42281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802</xdr:row>
      <xdr:rowOff>0</xdr:rowOff>
    </xdr:from>
    <xdr:to>
      <xdr:col>11</xdr:col>
      <xdr:colOff>66675</xdr:colOff>
      <xdr:row>802</xdr:row>
      <xdr:rowOff>28575</xdr:rowOff>
    </xdr:to>
    <xdr:pic>
      <xdr:nvPicPr>
        <xdr:cNvPr id="684" name="image10.jpeg">
          <a:extLst>
            <a:ext uri="{FF2B5EF4-FFF2-40B4-BE49-F238E27FC236}">
              <a16:creationId xmlns:a16="http://schemas.microsoft.com/office/drawing/2014/main" id="{E6406629-73A9-4C5E-9570-E34C6ADFA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42281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66675</xdr:colOff>
      <xdr:row>294</xdr:row>
      <xdr:rowOff>28575</xdr:rowOff>
    </xdr:to>
    <xdr:pic>
      <xdr:nvPicPr>
        <xdr:cNvPr id="685" name="image10.jpeg">
          <a:extLst>
            <a:ext uri="{FF2B5EF4-FFF2-40B4-BE49-F238E27FC236}">
              <a16:creationId xmlns:a16="http://schemas.microsoft.com/office/drawing/2014/main" id="{0D65EC04-C654-4513-BEF7-3F47D910C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49425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66675</xdr:colOff>
      <xdr:row>294</xdr:row>
      <xdr:rowOff>28575</xdr:rowOff>
    </xdr:to>
    <xdr:pic>
      <xdr:nvPicPr>
        <xdr:cNvPr id="686" name="image10.jpeg">
          <a:extLst>
            <a:ext uri="{FF2B5EF4-FFF2-40B4-BE49-F238E27FC236}">
              <a16:creationId xmlns:a16="http://schemas.microsoft.com/office/drawing/2014/main" id="{75343FDB-8431-4924-90C0-2293D0A24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49425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66675</xdr:colOff>
      <xdr:row>294</xdr:row>
      <xdr:rowOff>28575</xdr:rowOff>
    </xdr:to>
    <xdr:pic>
      <xdr:nvPicPr>
        <xdr:cNvPr id="687" name="image10.jpeg">
          <a:extLst>
            <a:ext uri="{FF2B5EF4-FFF2-40B4-BE49-F238E27FC236}">
              <a16:creationId xmlns:a16="http://schemas.microsoft.com/office/drawing/2014/main" id="{E08F5505-C705-4457-B13C-B937D1F56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49425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66675</xdr:colOff>
      <xdr:row>219</xdr:row>
      <xdr:rowOff>28575</xdr:rowOff>
    </xdr:to>
    <xdr:pic>
      <xdr:nvPicPr>
        <xdr:cNvPr id="688" name="image10.jpeg">
          <a:extLst>
            <a:ext uri="{FF2B5EF4-FFF2-40B4-BE49-F238E27FC236}">
              <a16:creationId xmlns:a16="http://schemas.microsoft.com/office/drawing/2014/main" id="{317BE53C-7390-424C-A63F-02122B28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5775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66675</xdr:colOff>
      <xdr:row>219</xdr:row>
      <xdr:rowOff>28575</xdr:rowOff>
    </xdr:to>
    <xdr:pic>
      <xdr:nvPicPr>
        <xdr:cNvPr id="689" name="image10.jpeg">
          <a:extLst>
            <a:ext uri="{FF2B5EF4-FFF2-40B4-BE49-F238E27FC236}">
              <a16:creationId xmlns:a16="http://schemas.microsoft.com/office/drawing/2014/main" id="{0F31A71F-2F58-43E9-97D5-56C284322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5775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66675</xdr:colOff>
      <xdr:row>219</xdr:row>
      <xdr:rowOff>28575</xdr:rowOff>
    </xdr:to>
    <xdr:pic>
      <xdr:nvPicPr>
        <xdr:cNvPr id="690" name="image10.jpeg">
          <a:extLst>
            <a:ext uri="{FF2B5EF4-FFF2-40B4-BE49-F238E27FC236}">
              <a16:creationId xmlns:a16="http://schemas.microsoft.com/office/drawing/2014/main" id="{3AED1ACC-D8CA-4BD4-8882-8B9B4B3D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5775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815</xdr:row>
      <xdr:rowOff>0</xdr:rowOff>
    </xdr:from>
    <xdr:to>
      <xdr:col>11</xdr:col>
      <xdr:colOff>66675</xdr:colOff>
      <xdr:row>815</xdr:row>
      <xdr:rowOff>28575</xdr:rowOff>
    </xdr:to>
    <xdr:pic>
      <xdr:nvPicPr>
        <xdr:cNvPr id="691" name="image10.jpeg">
          <a:extLst>
            <a:ext uri="{FF2B5EF4-FFF2-40B4-BE49-F238E27FC236}">
              <a16:creationId xmlns:a16="http://schemas.microsoft.com/office/drawing/2014/main" id="{E00364B8-E370-4D95-9289-569E74175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252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815</xdr:row>
      <xdr:rowOff>0</xdr:rowOff>
    </xdr:from>
    <xdr:to>
      <xdr:col>11</xdr:col>
      <xdr:colOff>66675</xdr:colOff>
      <xdr:row>815</xdr:row>
      <xdr:rowOff>28575</xdr:rowOff>
    </xdr:to>
    <xdr:pic>
      <xdr:nvPicPr>
        <xdr:cNvPr id="692" name="image10.jpeg">
          <a:extLst>
            <a:ext uri="{FF2B5EF4-FFF2-40B4-BE49-F238E27FC236}">
              <a16:creationId xmlns:a16="http://schemas.microsoft.com/office/drawing/2014/main" id="{73E575FF-5BC7-4681-BDAC-D3B7036DA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252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815</xdr:row>
      <xdr:rowOff>0</xdr:rowOff>
    </xdr:from>
    <xdr:to>
      <xdr:col>11</xdr:col>
      <xdr:colOff>66675</xdr:colOff>
      <xdr:row>815</xdr:row>
      <xdr:rowOff>28575</xdr:rowOff>
    </xdr:to>
    <xdr:pic>
      <xdr:nvPicPr>
        <xdr:cNvPr id="693" name="image10.jpeg">
          <a:extLst>
            <a:ext uri="{FF2B5EF4-FFF2-40B4-BE49-F238E27FC236}">
              <a16:creationId xmlns:a16="http://schemas.microsoft.com/office/drawing/2014/main" id="{59A07116-6685-4D46-BB22-7948B4576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252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820</xdr:row>
      <xdr:rowOff>0</xdr:rowOff>
    </xdr:from>
    <xdr:to>
      <xdr:col>11</xdr:col>
      <xdr:colOff>66675</xdr:colOff>
      <xdr:row>820</xdr:row>
      <xdr:rowOff>28575</xdr:rowOff>
    </xdr:to>
    <xdr:pic>
      <xdr:nvPicPr>
        <xdr:cNvPr id="694" name="image10.jpeg">
          <a:extLst>
            <a:ext uri="{FF2B5EF4-FFF2-40B4-BE49-F238E27FC236}">
              <a16:creationId xmlns:a16="http://schemas.microsoft.com/office/drawing/2014/main" id="{B17B6943-B6C7-455C-8C57-F3D7DBB33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820</xdr:row>
      <xdr:rowOff>0</xdr:rowOff>
    </xdr:from>
    <xdr:to>
      <xdr:col>11</xdr:col>
      <xdr:colOff>66675</xdr:colOff>
      <xdr:row>820</xdr:row>
      <xdr:rowOff>28575</xdr:rowOff>
    </xdr:to>
    <xdr:pic>
      <xdr:nvPicPr>
        <xdr:cNvPr id="695" name="image10.jpeg">
          <a:extLst>
            <a:ext uri="{FF2B5EF4-FFF2-40B4-BE49-F238E27FC236}">
              <a16:creationId xmlns:a16="http://schemas.microsoft.com/office/drawing/2014/main" id="{9D57C2EC-75B4-4A7F-A7BC-7A6016451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820</xdr:row>
      <xdr:rowOff>0</xdr:rowOff>
    </xdr:from>
    <xdr:to>
      <xdr:col>11</xdr:col>
      <xdr:colOff>66675</xdr:colOff>
      <xdr:row>820</xdr:row>
      <xdr:rowOff>28575</xdr:rowOff>
    </xdr:to>
    <xdr:pic>
      <xdr:nvPicPr>
        <xdr:cNvPr id="696" name="image10.jpeg">
          <a:extLst>
            <a:ext uri="{FF2B5EF4-FFF2-40B4-BE49-F238E27FC236}">
              <a16:creationId xmlns:a16="http://schemas.microsoft.com/office/drawing/2014/main" id="{290EDE6A-A95D-4174-9EEB-2E3670469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962</xdr:row>
      <xdr:rowOff>0</xdr:rowOff>
    </xdr:from>
    <xdr:to>
      <xdr:col>11</xdr:col>
      <xdr:colOff>66675</xdr:colOff>
      <xdr:row>962</xdr:row>
      <xdr:rowOff>28575</xdr:rowOff>
    </xdr:to>
    <xdr:pic>
      <xdr:nvPicPr>
        <xdr:cNvPr id="697" name="image10.jpeg">
          <a:extLst>
            <a:ext uri="{FF2B5EF4-FFF2-40B4-BE49-F238E27FC236}">
              <a16:creationId xmlns:a16="http://schemas.microsoft.com/office/drawing/2014/main" id="{899A1EBC-510F-4E70-8854-B1776A38D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962</xdr:row>
      <xdr:rowOff>0</xdr:rowOff>
    </xdr:from>
    <xdr:to>
      <xdr:col>11</xdr:col>
      <xdr:colOff>66675</xdr:colOff>
      <xdr:row>962</xdr:row>
      <xdr:rowOff>28575</xdr:rowOff>
    </xdr:to>
    <xdr:pic>
      <xdr:nvPicPr>
        <xdr:cNvPr id="698" name="image10.jpeg">
          <a:extLst>
            <a:ext uri="{FF2B5EF4-FFF2-40B4-BE49-F238E27FC236}">
              <a16:creationId xmlns:a16="http://schemas.microsoft.com/office/drawing/2014/main" id="{E07790F9-8DA9-4D84-AC86-A21A4BBA1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962</xdr:row>
      <xdr:rowOff>0</xdr:rowOff>
    </xdr:from>
    <xdr:to>
      <xdr:col>11</xdr:col>
      <xdr:colOff>66675</xdr:colOff>
      <xdr:row>962</xdr:row>
      <xdr:rowOff>28575</xdr:rowOff>
    </xdr:to>
    <xdr:pic>
      <xdr:nvPicPr>
        <xdr:cNvPr id="699" name="image10.jpeg">
          <a:extLst>
            <a:ext uri="{FF2B5EF4-FFF2-40B4-BE49-F238E27FC236}">
              <a16:creationId xmlns:a16="http://schemas.microsoft.com/office/drawing/2014/main" id="{10A18A75-B823-4170-9B02-5B4FC13E9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962</xdr:row>
      <xdr:rowOff>0</xdr:rowOff>
    </xdr:from>
    <xdr:to>
      <xdr:col>11</xdr:col>
      <xdr:colOff>66675</xdr:colOff>
      <xdr:row>962</xdr:row>
      <xdr:rowOff>28575</xdr:rowOff>
    </xdr:to>
    <xdr:pic>
      <xdr:nvPicPr>
        <xdr:cNvPr id="700" name="image10.jpeg">
          <a:extLst>
            <a:ext uri="{FF2B5EF4-FFF2-40B4-BE49-F238E27FC236}">
              <a16:creationId xmlns:a16="http://schemas.microsoft.com/office/drawing/2014/main" id="{20B528C0-AD2C-405A-B5E5-C3370928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962</xdr:row>
      <xdr:rowOff>0</xdr:rowOff>
    </xdr:from>
    <xdr:to>
      <xdr:col>11</xdr:col>
      <xdr:colOff>66675</xdr:colOff>
      <xdr:row>962</xdr:row>
      <xdr:rowOff>28575</xdr:rowOff>
    </xdr:to>
    <xdr:pic>
      <xdr:nvPicPr>
        <xdr:cNvPr id="701" name="image10.jpeg">
          <a:extLst>
            <a:ext uri="{FF2B5EF4-FFF2-40B4-BE49-F238E27FC236}">
              <a16:creationId xmlns:a16="http://schemas.microsoft.com/office/drawing/2014/main" id="{99F7E44B-D7B1-4BB8-8362-FF2AAA19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962</xdr:row>
      <xdr:rowOff>0</xdr:rowOff>
    </xdr:from>
    <xdr:to>
      <xdr:col>11</xdr:col>
      <xdr:colOff>66675</xdr:colOff>
      <xdr:row>962</xdr:row>
      <xdr:rowOff>28575</xdr:rowOff>
    </xdr:to>
    <xdr:pic>
      <xdr:nvPicPr>
        <xdr:cNvPr id="702" name="image10.jpeg">
          <a:extLst>
            <a:ext uri="{FF2B5EF4-FFF2-40B4-BE49-F238E27FC236}">
              <a16:creationId xmlns:a16="http://schemas.microsoft.com/office/drawing/2014/main" id="{7236C7A0-1AC3-4A4E-A010-AB2BE1D7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66675</xdr:colOff>
      <xdr:row>299</xdr:row>
      <xdr:rowOff>28575</xdr:rowOff>
    </xdr:to>
    <xdr:pic>
      <xdr:nvPicPr>
        <xdr:cNvPr id="703" name="image10.jpeg">
          <a:extLst>
            <a:ext uri="{FF2B5EF4-FFF2-40B4-BE49-F238E27FC236}">
              <a16:creationId xmlns:a16="http://schemas.microsoft.com/office/drawing/2014/main" id="{F5BBFB37-D005-4431-97A6-BF7F70737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8475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66675</xdr:colOff>
      <xdr:row>299</xdr:row>
      <xdr:rowOff>28575</xdr:rowOff>
    </xdr:to>
    <xdr:pic>
      <xdr:nvPicPr>
        <xdr:cNvPr id="704" name="image10.jpeg">
          <a:extLst>
            <a:ext uri="{FF2B5EF4-FFF2-40B4-BE49-F238E27FC236}">
              <a16:creationId xmlns:a16="http://schemas.microsoft.com/office/drawing/2014/main" id="{C61B6132-1685-4D94-A723-185587ECA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8475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66675</xdr:colOff>
      <xdr:row>299</xdr:row>
      <xdr:rowOff>28575</xdr:rowOff>
    </xdr:to>
    <xdr:pic>
      <xdr:nvPicPr>
        <xdr:cNvPr id="705" name="image10.jpeg">
          <a:extLst>
            <a:ext uri="{FF2B5EF4-FFF2-40B4-BE49-F238E27FC236}">
              <a16:creationId xmlns:a16="http://schemas.microsoft.com/office/drawing/2014/main" id="{CD68F61F-A212-4DEF-94E5-7C02F9630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8475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824</xdr:row>
      <xdr:rowOff>0</xdr:rowOff>
    </xdr:from>
    <xdr:to>
      <xdr:col>11</xdr:col>
      <xdr:colOff>66675</xdr:colOff>
      <xdr:row>824</xdr:row>
      <xdr:rowOff>28575</xdr:rowOff>
    </xdr:to>
    <xdr:pic>
      <xdr:nvPicPr>
        <xdr:cNvPr id="706" name="image10.jpeg">
          <a:extLst>
            <a:ext uri="{FF2B5EF4-FFF2-40B4-BE49-F238E27FC236}">
              <a16:creationId xmlns:a16="http://schemas.microsoft.com/office/drawing/2014/main" id="{35AA022C-861A-4F39-876D-E11FBB443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824</xdr:row>
      <xdr:rowOff>0</xdr:rowOff>
    </xdr:from>
    <xdr:to>
      <xdr:col>11</xdr:col>
      <xdr:colOff>66675</xdr:colOff>
      <xdr:row>824</xdr:row>
      <xdr:rowOff>28575</xdr:rowOff>
    </xdr:to>
    <xdr:pic>
      <xdr:nvPicPr>
        <xdr:cNvPr id="707" name="image10.jpeg">
          <a:extLst>
            <a:ext uri="{FF2B5EF4-FFF2-40B4-BE49-F238E27FC236}">
              <a16:creationId xmlns:a16="http://schemas.microsoft.com/office/drawing/2014/main" id="{B5E964A4-5815-4BE9-8D37-D1A74F15C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824</xdr:row>
      <xdr:rowOff>0</xdr:rowOff>
    </xdr:from>
    <xdr:to>
      <xdr:col>11</xdr:col>
      <xdr:colOff>66675</xdr:colOff>
      <xdr:row>824</xdr:row>
      <xdr:rowOff>28575</xdr:rowOff>
    </xdr:to>
    <xdr:pic>
      <xdr:nvPicPr>
        <xdr:cNvPr id="708" name="image10.jpeg">
          <a:extLst>
            <a:ext uri="{FF2B5EF4-FFF2-40B4-BE49-F238E27FC236}">
              <a16:creationId xmlns:a16="http://schemas.microsoft.com/office/drawing/2014/main" id="{267A4B89-D65B-4113-BB54-B8C36B70D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66675</xdr:colOff>
      <xdr:row>224</xdr:row>
      <xdr:rowOff>28575</xdr:rowOff>
    </xdr:to>
    <xdr:pic>
      <xdr:nvPicPr>
        <xdr:cNvPr id="709" name="image10.jpeg">
          <a:extLst>
            <a:ext uri="{FF2B5EF4-FFF2-40B4-BE49-F238E27FC236}">
              <a16:creationId xmlns:a16="http://schemas.microsoft.com/office/drawing/2014/main" id="{0349852A-F10C-471D-92E1-32D4EC1E3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7085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66675</xdr:colOff>
      <xdr:row>224</xdr:row>
      <xdr:rowOff>28575</xdr:rowOff>
    </xdr:to>
    <xdr:pic>
      <xdr:nvPicPr>
        <xdr:cNvPr id="710" name="image10.jpeg">
          <a:extLst>
            <a:ext uri="{FF2B5EF4-FFF2-40B4-BE49-F238E27FC236}">
              <a16:creationId xmlns:a16="http://schemas.microsoft.com/office/drawing/2014/main" id="{36AED1C5-9594-4888-975F-AECC4812F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7085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66675</xdr:colOff>
      <xdr:row>224</xdr:row>
      <xdr:rowOff>28575</xdr:rowOff>
    </xdr:to>
    <xdr:pic>
      <xdr:nvPicPr>
        <xdr:cNvPr id="711" name="image10.jpeg">
          <a:extLst>
            <a:ext uri="{FF2B5EF4-FFF2-40B4-BE49-F238E27FC236}">
              <a16:creationId xmlns:a16="http://schemas.microsoft.com/office/drawing/2014/main" id="{0AA9266B-1F95-4ECA-A012-679E2BD1D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7085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828</xdr:row>
      <xdr:rowOff>0</xdr:rowOff>
    </xdr:from>
    <xdr:to>
      <xdr:col>11</xdr:col>
      <xdr:colOff>66675</xdr:colOff>
      <xdr:row>828</xdr:row>
      <xdr:rowOff>28575</xdr:rowOff>
    </xdr:to>
    <xdr:pic>
      <xdr:nvPicPr>
        <xdr:cNvPr id="712" name="image10.jpeg">
          <a:extLst>
            <a:ext uri="{FF2B5EF4-FFF2-40B4-BE49-F238E27FC236}">
              <a16:creationId xmlns:a16="http://schemas.microsoft.com/office/drawing/2014/main" id="{FA2D919A-E3B2-474F-9A69-C84C54EB7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7776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828</xdr:row>
      <xdr:rowOff>0</xdr:rowOff>
    </xdr:from>
    <xdr:to>
      <xdr:col>11</xdr:col>
      <xdr:colOff>66675</xdr:colOff>
      <xdr:row>828</xdr:row>
      <xdr:rowOff>28575</xdr:rowOff>
    </xdr:to>
    <xdr:pic>
      <xdr:nvPicPr>
        <xdr:cNvPr id="713" name="image10.jpeg">
          <a:extLst>
            <a:ext uri="{FF2B5EF4-FFF2-40B4-BE49-F238E27FC236}">
              <a16:creationId xmlns:a16="http://schemas.microsoft.com/office/drawing/2014/main" id="{94B21D00-6B21-4061-B893-915C10284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7776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828</xdr:row>
      <xdr:rowOff>0</xdr:rowOff>
    </xdr:from>
    <xdr:to>
      <xdr:col>11</xdr:col>
      <xdr:colOff>66675</xdr:colOff>
      <xdr:row>828</xdr:row>
      <xdr:rowOff>28575</xdr:rowOff>
    </xdr:to>
    <xdr:pic>
      <xdr:nvPicPr>
        <xdr:cNvPr id="714" name="image10.jpeg">
          <a:extLst>
            <a:ext uri="{FF2B5EF4-FFF2-40B4-BE49-F238E27FC236}">
              <a16:creationId xmlns:a16="http://schemas.microsoft.com/office/drawing/2014/main" id="{EE3575C6-05D0-4CFD-996C-047852041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7776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406</xdr:row>
      <xdr:rowOff>0</xdr:rowOff>
    </xdr:from>
    <xdr:to>
      <xdr:col>11</xdr:col>
      <xdr:colOff>66675</xdr:colOff>
      <xdr:row>406</xdr:row>
      <xdr:rowOff>28575</xdr:rowOff>
    </xdr:to>
    <xdr:pic>
      <xdr:nvPicPr>
        <xdr:cNvPr id="715" name="image10.jpeg">
          <a:extLst>
            <a:ext uri="{FF2B5EF4-FFF2-40B4-BE49-F238E27FC236}">
              <a16:creationId xmlns:a16="http://schemas.microsoft.com/office/drawing/2014/main" id="{5F218D5F-1B09-4A2A-B2BC-C051C9F8C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7942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406</xdr:row>
      <xdr:rowOff>0</xdr:rowOff>
    </xdr:from>
    <xdr:to>
      <xdr:col>11</xdr:col>
      <xdr:colOff>66675</xdr:colOff>
      <xdr:row>406</xdr:row>
      <xdr:rowOff>28575</xdr:rowOff>
    </xdr:to>
    <xdr:pic>
      <xdr:nvPicPr>
        <xdr:cNvPr id="716" name="image10.jpeg">
          <a:extLst>
            <a:ext uri="{FF2B5EF4-FFF2-40B4-BE49-F238E27FC236}">
              <a16:creationId xmlns:a16="http://schemas.microsoft.com/office/drawing/2014/main" id="{B80F34C2-F3E7-4DD0-B644-4E48BC2DB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7942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406</xdr:row>
      <xdr:rowOff>0</xdr:rowOff>
    </xdr:from>
    <xdr:to>
      <xdr:col>11</xdr:col>
      <xdr:colOff>66675</xdr:colOff>
      <xdr:row>406</xdr:row>
      <xdr:rowOff>28575</xdr:rowOff>
    </xdr:to>
    <xdr:pic>
      <xdr:nvPicPr>
        <xdr:cNvPr id="717" name="image10.jpeg">
          <a:extLst>
            <a:ext uri="{FF2B5EF4-FFF2-40B4-BE49-F238E27FC236}">
              <a16:creationId xmlns:a16="http://schemas.microsoft.com/office/drawing/2014/main" id="{BAC8D725-1542-4612-833B-CCA39CC33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7942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469</xdr:row>
      <xdr:rowOff>0</xdr:rowOff>
    </xdr:from>
    <xdr:to>
      <xdr:col>11</xdr:col>
      <xdr:colOff>66675</xdr:colOff>
      <xdr:row>469</xdr:row>
      <xdr:rowOff>28575</xdr:rowOff>
    </xdr:to>
    <xdr:pic>
      <xdr:nvPicPr>
        <xdr:cNvPr id="718" name="image10.jpeg">
          <a:extLst>
            <a:ext uri="{FF2B5EF4-FFF2-40B4-BE49-F238E27FC236}">
              <a16:creationId xmlns:a16="http://schemas.microsoft.com/office/drawing/2014/main" id="{01927487-8682-4F12-88D6-D1934D197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469</xdr:row>
      <xdr:rowOff>0</xdr:rowOff>
    </xdr:from>
    <xdr:to>
      <xdr:col>11</xdr:col>
      <xdr:colOff>66675</xdr:colOff>
      <xdr:row>469</xdr:row>
      <xdr:rowOff>28575</xdr:rowOff>
    </xdr:to>
    <xdr:pic>
      <xdr:nvPicPr>
        <xdr:cNvPr id="719" name="image10.jpeg">
          <a:extLst>
            <a:ext uri="{FF2B5EF4-FFF2-40B4-BE49-F238E27FC236}">
              <a16:creationId xmlns:a16="http://schemas.microsoft.com/office/drawing/2014/main" id="{9EA9FDA4-9F51-422D-B422-170D13EEC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469</xdr:row>
      <xdr:rowOff>0</xdr:rowOff>
    </xdr:from>
    <xdr:to>
      <xdr:col>11</xdr:col>
      <xdr:colOff>66675</xdr:colOff>
      <xdr:row>469</xdr:row>
      <xdr:rowOff>28575</xdr:rowOff>
    </xdr:to>
    <xdr:pic>
      <xdr:nvPicPr>
        <xdr:cNvPr id="720" name="image10.jpeg">
          <a:extLst>
            <a:ext uri="{FF2B5EF4-FFF2-40B4-BE49-F238E27FC236}">
              <a16:creationId xmlns:a16="http://schemas.microsoft.com/office/drawing/2014/main" id="{8612C17A-4240-4563-8A9C-B60EA2E3B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66675</xdr:colOff>
      <xdr:row>159</xdr:row>
      <xdr:rowOff>28575</xdr:rowOff>
    </xdr:to>
    <xdr:pic>
      <xdr:nvPicPr>
        <xdr:cNvPr id="721" name="image10.jpeg">
          <a:extLst>
            <a:ext uri="{FF2B5EF4-FFF2-40B4-BE49-F238E27FC236}">
              <a16:creationId xmlns:a16="http://schemas.microsoft.com/office/drawing/2014/main" id="{5BA0288C-EA09-4221-8B57-B1F663506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82524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66675</xdr:colOff>
      <xdr:row>159</xdr:row>
      <xdr:rowOff>28575</xdr:rowOff>
    </xdr:to>
    <xdr:pic>
      <xdr:nvPicPr>
        <xdr:cNvPr id="722" name="image10.jpeg">
          <a:extLst>
            <a:ext uri="{FF2B5EF4-FFF2-40B4-BE49-F238E27FC236}">
              <a16:creationId xmlns:a16="http://schemas.microsoft.com/office/drawing/2014/main" id="{C5CE71DB-1130-42BE-BC80-D78780557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82524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66675</xdr:colOff>
      <xdr:row>159</xdr:row>
      <xdr:rowOff>28575</xdr:rowOff>
    </xdr:to>
    <xdr:pic>
      <xdr:nvPicPr>
        <xdr:cNvPr id="723" name="image10.jpeg">
          <a:extLst>
            <a:ext uri="{FF2B5EF4-FFF2-40B4-BE49-F238E27FC236}">
              <a16:creationId xmlns:a16="http://schemas.microsoft.com/office/drawing/2014/main" id="{BC017B55-4CCD-490A-9C9C-57C230313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82524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66675</xdr:colOff>
      <xdr:row>229</xdr:row>
      <xdr:rowOff>28575</xdr:rowOff>
    </xdr:to>
    <xdr:pic>
      <xdr:nvPicPr>
        <xdr:cNvPr id="724" name="image10.jpeg">
          <a:extLst>
            <a:ext uri="{FF2B5EF4-FFF2-40B4-BE49-F238E27FC236}">
              <a16:creationId xmlns:a16="http://schemas.microsoft.com/office/drawing/2014/main" id="{D4D80467-E737-4BF7-89C3-4DA5C9A73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8395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66675</xdr:colOff>
      <xdr:row>229</xdr:row>
      <xdr:rowOff>28575</xdr:rowOff>
    </xdr:to>
    <xdr:pic>
      <xdr:nvPicPr>
        <xdr:cNvPr id="725" name="image10.jpeg">
          <a:extLst>
            <a:ext uri="{FF2B5EF4-FFF2-40B4-BE49-F238E27FC236}">
              <a16:creationId xmlns:a16="http://schemas.microsoft.com/office/drawing/2014/main" id="{BFEABF18-1E61-4476-B06F-785D53248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8395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66675</xdr:colOff>
      <xdr:row>229</xdr:row>
      <xdr:rowOff>28575</xdr:rowOff>
    </xdr:to>
    <xdr:pic>
      <xdr:nvPicPr>
        <xdr:cNvPr id="726" name="image10.jpeg">
          <a:extLst>
            <a:ext uri="{FF2B5EF4-FFF2-40B4-BE49-F238E27FC236}">
              <a16:creationId xmlns:a16="http://schemas.microsoft.com/office/drawing/2014/main" id="{1ABC2B68-7487-4DF2-A91C-7A2A47C1F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8395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66675</xdr:colOff>
      <xdr:row>239</xdr:row>
      <xdr:rowOff>28575</xdr:rowOff>
    </xdr:to>
    <xdr:pic>
      <xdr:nvPicPr>
        <xdr:cNvPr id="727" name="image10.jpeg">
          <a:extLst>
            <a:ext uri="{FF2B5EF4-FFF2-40B4-BE49-F238E27FC236}">
              <a16:creationId xmlns:a16="http://schemas.microsoft.com/office/drawing/2014/main" id="{7AF77EA5-C8FF-4AF9-B067-B3FE62C5C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157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66675</xdr:colOff>
      <xdr:row>239</xdr:row>
      <xdr:rowOff>28575</xdr:rowOff>
    </xdr:to>
    <xdr:pic>
      <xdr:nvPicPr>
        <xdr:cNvPr id="728" name="image10.jpeg">
          <a:extLst>
            <a:ext uri="{FF2B5EF4-FFF2-40B4-BE49-F238E27FC236}">
              <a16:creationId xmlns:a16="http://schemas.microsoft.com/office/drawing/2014/main" id="{2C3D483F-C550-497F-BD5D-BB9E88159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157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66675</xdr:colOff>
      <xdr:row>239</xdr:row>
      <xdr:rowOff>28575</xdr:rowOff>
    </xdr:to>
    <xdr:pic>
      <xdr:nvPicPr>
        <xdr:cNvPr id="729" name="image10.jpeg">
          <a:extLst>
            <a:ext uri="{FF2B5EF4-FFF2-40B4-BE49-F238E27FC236}">
              <a16:creationId xmlns:a16="http://schemas.microsoft.com/office/drawing/2014/main" id="{38E1C62A-7F6D-48D1-93EF-A005F06CD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9157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466</xdr:row>
      <xdr:rowOff>0</xdr:rowOff>
    </xdr:from>
    <xdr:to>
      <xdr:col>11</xdr:col>
      <xdr:colOff>66675</xdr:colOff>
      <xdr:row>466</xdr:row>
      <xdr:rowOff>28575</xdr:rowOff>
    </xdr:to>
    <xdr:pic>
      <xdr:nvPicPr>
        <xdr:cNvPr id="730" name="image10.jpeg">
          <a:extLst>
            <a:ext uri="{FF2B5EF4-FFF2-40B4-BE49-F238E27FC236}">
              <a16:creationId xmlns:a16="http://schemas.microsoft.com/office/drawing/2014/main" id="{C5BDCD68-1B12-4DE9-9CCD-CF27B7382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466</xdr:row>
      <xdr:rowOff>0</xdr:rowOff>
    </xdr:from>
    <xdr:to>
      <xdr:col>11</xdr:col>
      <xdr:colOff>66675</xdr:colOff>
      <xdr:row>466</xdr:row>
      <xdr:rowOff>28575</xdr:rowOff>
    </xdr:to>
    <xdr:pic>
      <xdr:nvPicPr>
        <xdr:cNvPr id="731" name="image10.jpeg">
          <a:extLst>
            <a:ext uri="{FF2B5EF4-FFF2-40B4-BE49-F238E27FC236}">
              <a16:creationId xmlns:a16="http://schemas.microsoft.com/office/drawing/2014/main" id="{E60F2A9B-6FF8-4A41-AF7C-34282762C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466</xdr:row>
      <xdr:rowOff>0</xdr:rowOff>
    </xdr:from>
    <xdr:to>
      <xdr:col>11</xdr:col>
      <xdr:colOff>66675</xdr:colOff>
      <xdr:row>466</xdr:row>
      <xdr:rowOff>28575</xdr:rowOff>
    </xdr:to>
    <xdr:pic>
      <xdr:nvPicPr>
        <xdr:cNvPr id="732" name="image10.jpeg">
          <a:extLst>
            <a:ext uri="{FF2B5EF4-FFF2-40B4-BE49-F238E27FC236}">
              <a16:creationId xmlns:a16="http://schemas.microsoft.com/office/drawing/2014/main" id="{41E9C54A-255B-408F-9A91-3B5747D7C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449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820</xdr:row>
      <xdr:rowOff>0</xdr:rowOff>
    </xdr:from>
    <xdr:to>
      <xdr:col>12</xdr:col>
      <xdr:colOff>66675</xdr:colOff>
      <xdr:row>820</xdr:row>
      <xdr:rowOff>28575</xdr:rowOff>
    </xdr:to>
    <xdr:pic>
      <xdr:nvPicPr>
        <xdr:cNvPr id="733" name="image10.jpeg">
          <a:extLst>
            <a:ext uri="{FF2B5EF4-FFF2-40B4-BE49-F238E27FC236}">
              <a16:creationId xmlns:a16="http://schemas.microsoft.com/office/drawing/2014/main" id="{640204D1-9FC4-4FF3-8C0F-E0DC58398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820</xdr:row>
      <xdr:rowOff>0</xdr:rowOff>
    </xdr:from>
    <xdr:to>
      <xdr:col>12</xdr:col>
      <xdr:colOff>66675</xdr:colOff>
      <xdr:row>820</xdr:row>
      <xdr:rowOff>28575</xdr:rowOff>
    </xdr:to>
    <xdr:pic>
      <xdr:nvPicPr>
        <xdr:cNvPr id="734" name="image10.jpeg">
          <a:extLst>
            <a:ext uri="{FF2B5EF4-FFF2-40B4-BE49-F238E27FC236}">
              <a16:creationId xmlns:a16="http://schemas.microsoft.com/office/drawing/2014/main" id="{7D5E1ED4-0BCB-43BA-A6CE-7FA3D9056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820</xdr:row>
      <xdr:rowOff>0</xdr:rowOff>
    </xdr:from>
    <xdr:to>
      <xdr:col>12</xdr:col>
      <xdr:colOff>66675</xdr:colOff>
      <xdr:row>820</xdr:row>
      <xdr:rowOff>28575</xdr:rowOff>
    </xdr:to>
    <xdr:pic>
      <xdr:nvPicPr>
        <xdr:cNvPr id="735" name="image10.jpeg">
          <a:extLst>
            <a:ext uri="{FF2B5EF4-FFF2-40B4-BE49-F238E27FC236}">
              <a16:creationId xmlns:a16="http://schemas.microsoft.com/office/drawing/2014/main" id="{9D106ED9-AB03-4333-AAC9-0CA2DEA36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820</xdr:row>
      <xdr:rowOff>0</xdr:rowOff>
    </xdr:from>
    <xdr:to>
      <xdr:col>12</xdr:col>
      <xdr:colOff>66675</xdr:colOff>
      <xdr:row>820</xdr:row>
      <xdr:rowOff>28575</xdr:rowOff>
    </xdr:to>
    <xdr:pic>
      <xdr:nvPicPr>
        <xdr:cNvPr id="736" name="image10.jpeg">
          <a:extLst>
            <a:ext uri="{FF2B5EF4-FFF2-40B4-BE49-F238E27FC236}">
              <a16:creationId xmlns:a16="http://schemas.microsoft.com/office/drawing/2014/main" id="{4BE35237-80BA-4BB8-A0CC-03D24317B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820</xdr:row>
      <xdr:rowOff>0</xdr:rowOff>
    </xdr:from>
    <xdr:to>
      <xdr:col>12</xdr:col>
      <xdr:colOff>66675</xdr:colOff>
      <xdr:row>820</xdr:row>
      <xdr:rowOff>28575</xdr:rowOff>
    </xdr:to>
    <xdr:pic>
      <xdr:nvPicPr>
        <xdr:cNvPr id="737" name="image10.jpeg">
          <a:extLst>
            <a:ext uri="{FF2B5EF4-FFF2-40B4-BE49-F238E27FC236}">
              <a16:creationId xmlns:a16="http://schemas.microsoft.com/office/drawing/2014/main" id="{24F559C0-E517-4666-B636-B3BCCF92A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820</xdr:row>
      <xdr:rowOff>0</xdr:rowOff>
    </xdr:from>
    <xdr:to>
      <xdr:col>12</xdr:col>
      <xdr:colOff>66675</xdr:colOff>
      <xdr:row>820</xdr:row>
      <xdr:rowOff>28575</xdr:rowOff>
    </xdr:to>
    <xdr:pic>
      <xdr:nvPicPr>
        <xdr:cNvPr id="738" name="image10.jpeg">
          <a:extLst>
            <a:ext uri="{FF2B5EF4-FFF2-40B4-BE49-F238E27FC236}">
              <a16:creationId xmlns:a16="http://schemas.microsoft.com/office/drawing/2014/main" id="{D188942C-2386-431F-8A7B-7B902BDC4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820</xdr:row>
      <xdr:rowOff>0</xdr:rowOff>
    </xdr:from>
    <xdr:to>
      <xdr:col>12</xdr:col>
      <xdr:colOff>66675</xdr:colOff>
      <xdr:row>820</xdr:row>
      <xdr:rowOff>28575</xdr:rowOff>
    </xdr:to>
    <xdr:pic>
      <xdr:nvPicPr>
        <xdr:cNvPr id="739" name="image10.jpeg">
          <a:extLst>
            <a:ext uri="{FF2B5EF4-FFF2-40B4-BE49-F238E27FC236}">
              <a16:creationId xmlns:a16="http://schemas.microsoft.com/office/drawing/2014/main" id="{24B3FE37-E267-4E18-AD3C-AD78033F4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820</xdr:row>
      <xdr:rowOff>0</xdr:rowOff>
    </xdr:from>
    <xdr:to>
      <xdr:col>12</xdr:col>
      <xdr:colOff>66675</xdr:colOff>
      <xdr:row>820</xdr:row>
      <xdr:rowOff>28575</xdr:rowOff>
    </xdr:to>
    <xdr:pic>
      <xdr:nvPicPr>
        <xdr:cNvPr id="740" name="image10.jpeg">
          <a:extLst>
            <a:ext uri="{FF2B5EF4-FFF2-40B4-BE49-F238E27FC236}">
              <a16:creationId xmlns:a16="http://schemas.microsoft.com/office/drawing/2014/main" id="{CD35556E-B1B2-4007-92D4-B76B92ECD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820</xdr:row>
      <xdr:rowOff>0</xdr:rowOff>
    </xdr:from>
    <xdr:to>
      <xdr:col>12</xdr:col>
      <xdr:colOff>66675</xdr:colOff>
      <xdr:row>820</xdr:row>
      <xdr:rowOff>28575</xdr:rowOff>
    </xdr:to>
    <xdr:pic>
      <xdr:nvPicPr>
        <xdr:cNvPr id="741" name="image10.jpeg">
          <a:extLst>
            <a:ext uri="{FF2B5EF4-FFF2-40B4-BE49-F238E27FC236}">
              <a16:creationId xmlns:a16="http://schemas.microsoft.com/office/drawing/2014/main" id="{592EBC82-240E-4EA8-86F2-EDC535013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820</xdr:row>
      <xdr:rowOff>0</xdr:rowOff>
    </xdr:from>
    <xdr:to>
      <xdr:col>14</xdr:col>
      <xdr:colOff>66675</xdr:colOff>
      <xdr:row>820</xdr:row>
      <xdr:rowOff>28575</xdr:rowOff>
    </xdr:to>
    <xdr:pic>
      <xdr:nvPicPr>
        <xdr:cNvPr id="742" name="image10.jpeg">
          <a:extLst>
            <a:ext uri="{FF2B5EF4-FFF2-40B4-BE49-F238E27FC236}">
              <a16:creationId xmlns:a16="http://schemas.microsoft.com/office/drawing/2014/main" id="{D4B77D8C-459B-498B-A18B-2D345291E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820</xdr:row>
      <xdr:rowOff>0</xdr:rowOff>
    </xdr:from>
    <xdr:to>
      <xdr:col>14</xdr:col>
      <xdr:colOff>66675</xdr:colOff>
      <xdr:row>820</xdr:row>
      <xdr:rowOff>28575</xdr:rowOff>
    </xdr:to>
    <xdr:pic>
      <xdr:nvPicPr>
        <xdr:cNvPr id="743" name="image10.jpeg">
          <a:extLst>
            <a:ext uri="{FF2B5EF4-FFF2-40B4-BE49-F238E27FC236}">
              <a16:creationId xmlns:a16="http://schemas.microsoft.com/office/drawing/2014/main" id="{77EEE847-DDB6-4D03-8F54-7EB3024A1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820</xdr:row>
      <xdr:rowOff>0</xdr:rowOff>
    </xdr:from>
    <xdr:to>
      <xdr:col>14</xdr:col>
      <xdr:colOff>66675</xdr:colOff>
      <xdr:row>820</xdr:row>
      <xdr:rowOff>28575</xdr:rowOff>
    </xdr:to>
    <xdr:pic>
      <xdr:nvPicPr>
        <xdr:cNvPr id="744" name="image10.jpeg">
          <a:extLst>
            <a:ext uri="{FF2B5EF4-FFF2-40B4-BE49-F238E27FC236}">
              <a16:creationId xmlns:a16="http://schemas.microsoft.com/office/drawing/2014/main" id="{356AFF0A-7AE4-4862-8E20-912ED31AE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820</xdr:row>
      <xdr:rowOff>0</xdr:rowOff>
    </xdr:from>
    <xdr:to>
      <xdr:col>15</xdr:col>
      <xdr:colOff>66675</xdr:colOff>
      <xdr:row>820</xdr:row>
      <xdr:rowOff>28575</xdr:rowOff>
    </xdr:to>
    <xdr:pic>
      <xdr:nvPicPr>
        <xdr:cNvPr id="745" name="image10.jpeg">
          <a:extLst>
            <a:ext uri="{FF2B5EF4-FFF2-40B4-BE49-F238E27FC236}">
              <a16:creationId xmlns:a16="http://schemas.microsoft.com/office/drawing/2014/main" id="{D710F557-11AF-430E-B0F5-258692CF4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820</xdr:row>
      <xdr:rowOff>0</xdr:rowOff>
    </xdr:from>
    <xdr:to>
      <xdr:col>15</xdr:col>
      <xdr:colOff>66675</xdr:colOff>
      <xdr:row>820</xdr:row>
      <xdr:rowOff>28575</xdr:rowOff>
    </xdr:to>
    <xdr:pic>
      <xdr:nvPicPr>
        <xdr:cNvPr id="746" name="image10.jpeg">
          <a:extLst>
            <a:ext uri="{FF2B5EF4-FFF2-40B4-BE49-F238E27FC236}">
              <a16:creationId xmlns:a16="http://schemas.microsoft.com/office/drawing/2014/main" id="{B043CFAC-0D32-4F8A-A00B-22E022E8F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820</xdr:row>
      <xdr:rowOff>0</xdr:rowOff>
    </xdr:from>
    <xdr:to>
      <xdr:col>15</xdr:col>
      <xdr:colOff>66675</xdr:colOff>
      <xdr:row>820</xdr:row>
      <xdr:rowOff>28575</xdr:rowOff>
    </xdr:to>
    <xdr:pic>
      <xdr:nvPicPr>
        <xdr:cNvPr id="747" name="image10.jpeg">
          <a:extLst>
            <a:ext uri="{FF2B5EF4-FFF2-40B4-BE49-F238E27FC236}">
              <a16:creationId xmlns:a16="http://schemas.microsoft.com/office/drawing/2014/main" id="{92DD2619-74EC-409F-A4B7-924A79FCB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962</xdr:row>
      <xdr:rowOff>0</xdr:rowOff>
    </xdr:from>
    <xdr:to>
      <xdr:col>12</xdr:col>
      <xdr:colOff>66675</xdr:colOff>
      <xdr:row>962</xdr:row>
      <xdr:rowOff>28575</xdr:rowOff>
    </xdr:to>
    <xdr:pic>
      <xdr:nvPicPr>
        <xdr:cNvPr id="748" name="image10.jpeg">
          <a:extLst>
            <a:ext uri="{FF2B5EF4-FFF2-40B4-BE49-F238E27FC236}">
              <a16:creationId xmlns:a16="http://schemas.microsoft.com/office/drawing/2014/main" id="{86B2FDCC-FCE7-40A2-BA47-77E63E9B4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962</xdr:row>
      <xdr:rowOff>0</xdr:rowOff>
    </xdr:from>
    <xdr:to>
      <xdr:col>12</xdr:col>
      <xdr:colOff>66675</xdr:colOff>
      <xdr:row>962</xdr:row>
      <xdr:rowOff>28575</xdr:rowOff>
    </xdr:to>
    <xdr:pic>
      <xdr:nvPicPr>
        <xdr:cNvPr id="749" name="image10.jpeg">
          <a:extLst>
            <a:ext uri="{FF2B5EF4-FFF2-40B4-BE49-F238E27FC236}">
              <a16:creationId xmlns:a16="http://schemas.microsoft.com/office/drawing/2014/main" id="{91CE8B7E-4906-4BDD-8C54-22899949E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962</xdr:row>
      <xdr:rowOff>0</xdr:rowOff>
    </xdr:from>
    <xdr:to>
      <xdr:col>12</xdr:col>
      <xdr:colOff>66675</xdr:colOff>
      <xdr:row>962</xdr:row>
      <xdr:rowOff>28575</xdr:rowOff>
    </xdr:to>
    <xdr:pic>
      <xdr:nvPicPr>
        <xdr:cNvPr id="750" name="image10.jpeg">
          <a:extLst>
            <a:ext uri="{FF2B5EF4-FFF2-40B4-BE49-F238E27FC236}">
              <a16:creationId xmlns:a16="http://schemas.microsoft.com/office/drawing/2014/main" id="{36921A61-D61A-4D32-B36F-0C128C847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962</xdr:row>
      <xdr:rowOff>0</xdr:rowOff>
    </xdr:from>
    <xdr:to>
      <xdr:col>12</xdr:col>
      <xdr:colOff>66675</xdr:colOff>
      <xdr:row>962</xdr:row>
      <xdr:rowOff>28575</xdr:rowOff>
    </xdr:to>
    <xdr:pic>
      <xdr:nvPicPr>
        <xdr:cNvPr id="751" name="image10.jpeg">
          <a:extLst>
            <a:ext uri="{FF2B5EF4-FFF2-40B4-BE49-F238E27FC236}">
              <a16:creationId xmlns:a16="http://schemas.microsoft.com/office/drawing/2014/main" id="{04E72E73-C79D-42D4-9CC7-7907A5825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962</xdr:row>
      <xdr:rowOff>0</xdr:rowOff>
    </xdr:from>
    <xdr:to>
      <xdr:col>12</xdr:col>
      <xdr:colOff>66675</xdr:colOff>
      <xdr:row>962</xdr:row>
      <xdr:rowOff>28575</xdr:rowOff>
    </xdr:to>
    <xdr:pic>
      <xdr:nvPicPr>
        <xdr:cNvPr id="752" name="image10.jpeg">
          <a:extLst>
            <a:ext uri="{FF2B5EF4-FFF2-40B4-BE49-F238E27FC236}">
              <a16:creationId xmlns:a16="http://schemas.microsoft.com/office/drawing/2014/main" id="{794492DD-927A-4656-B968-16A44C153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962</xdr:row>
      <xdr:rowOff>0</xdr:rowOff>
    </xdr:from>
    <xdr:to>
      <xdr:col>12</xdr:col>
      <xdr:colOff>66675</xdr:colOff>
      <xdr:row>962</xdr:row>
      <xdr:rowOff>28575</xdr:rowOff>
    </xdr:to>
    <xdr:pic>
      <xdr:nvPicPr>
        <xdr:cNvPr id="753" name="image10.jpeg">
          <a:extLst>
            <a:ext uri="{FF2B5EF4-FFF2-40B4-BE49-F238E27FC236}">
              <a16:creationId xmlns:a16="http://schemas.microsoft.com/office/drawing/2014/main" id="{2AB299CD-EFD4-48D3-896C-3BFAE2F83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962</xdr:row>
      <xdr:rowOff>0</xdr:rowOff>
    </xdr:from>
    <xdr:to>
      <xdr:col>12</xdr:col>
      <xdr:colOff>66675</xdr:colOff>
      <xdr:row>962</xdr:row>
      <xdr:rowOff>28575</xdr:rowOff>
    </xdr:to>
    <xdr:pic>
      <xdr:nvPicPr>
        <xdr:cNvPr id="754" name="image10.jpeg">
          <a:extLst>
            <a:ext uri="{FF2B5EF4-FFF2-40B4-BE49-F238E27FC236}">
              <a16:creationId xmlns:a16="http://schemas.microsoft.com/office/drawing/2014/main" id="{ACDCDC1C-304F-4962-ACA3-2A3C529E8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962</xdr:row>
      <xdr:rowOff>0</xdr:rowOff>
    </xdr:from>
    <xdr:to>
      <xdr:col>12</xdr:col>
      <xdr:colOff>66675</xdr:colOff>
      <xdr:row>962</xdr:row>
      <xdr:rowOff>28575</xdr:rowOff>
    </xdr:to>
    <xdr:pic>
      <xdr:nvPicPr>
        <xdr:cNvPr id="755" name="image10.jpeg">
          <a:extLst>
            <a:ext uri="{FF2B5EF4-FFF2-40B4-BE49-F238E27FC236}">
              <a16:creationId xmlns:a16="http://schemas.microsoft.com/office/drawing/2014/main" id="{F841CEE0-442D-41FE-ABF5-C96A6B306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962</xdr:row>
      <xdr:rowOff>0</xdr:rowOff>
    </xdr:from>
    <xdr:to>
      <xdr:col>12</xdr:col>
      <xdr:colOff>66675</xdr:colOff>
      <xdr:row>962</xdr:row>
      <xdr:rowOff>28575</xdr:rowOff>
    </xdr:to>
    <xdr:pic>
      <xdr:nvPicPr>
        <xdr:cNvPr id="756" name="image10.jpeg">
          <a:extLst>
            <a:ext uri="{FF2B5EF4-FFF2-40B4-BE49-F238E27FC236}">
              <a16:creationId xmlns:a16="http://schemas.microsoft.com/office/drawing/2014/main" id="{44D1FFA4-EEB4-4552-A9D0-C1863C067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962</xdr:row>
      <xdr:rowOff>0</xdr:rowOff>
    </xdr:from>
    <xdr:to>
      <xdr:col>14</xdr:col>
      <xdr:colOff>66675</xdr:colOff>
      <xdr:row>962</xdr:row>
      <xdr:rowOff>28575</xdr:rowOff>
    </xdr:to>
    <xdr:pic>
      <xdr:nvPicPr>
        <xdr:cNvPr id="757" name="image10.jpeg">
          <a:extLst>
            <a:ext uri="{FF2B5EF4-FFF2-40B4-BE49-F238E27FC236}">
              <a16:creationId xmlns:a16="http://schemas.microsoft.com/office/drawing/2014/main" id="{EAEBED63-48BD-476D-8685-ABDC3D5CA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962</xdr:row>
      <xdr:rowOff>0</xdr:rowOff>
    </xdr:from>
    <xdr:to>
      <xdr:col>14</xdr:col>
      <xdr:colOff>66675</xdr:colOff>
      <xdr:row>962</xdr:row>
      <xdr:rowOff>28575</xdr:rowOff>
    </xdr:to>
    <xdr:pic>
      <xdr:nvPicPr>
        <xdr:cNvPr id="758" name="image10.jpeg">
          <a:extLst>
            <a:ext uri="{FF2B5EF4-FFF2-40B4-BE49-F238E27FC236}">
              <a16:creationId xmlns:a16="http://schemas.microsoft.com/office/drawing/2014/main" id="{DFBCF9D1-9A6B-4E24-8024-A3F94E38B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962</xdr:row>
      <xdr:rowOff>0</xdr:rowOff>
    </xdr:from>
    <xdr:to>
      <xdr:col>14</xdr:col>
      <xdr:colOff>66675</xdr:colOff>
      <xdr:row>962</xdr:row>
      <xdr:rowOff>28575</xdr:rowOff>
    </xdr:to>
    <xdr:pic>
      <xdr:nvPicPr>
        <xdr:cNvPr id="759" name="image10.jpeg">
          <a:extLst>
            <a:ext uri="{FF2B5EF4-FFF2-40B4-BE49-F238E27FC236}">
              <a16:creationId xmlns:a16="http://schemas.microsoft.com/office/drawing/2014/main" id="{D0CE6A15-4CCE-4D3C-A2E8-18CB72080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962</xdr:row>
      <xdr:rowOff>0</xdr:rowOff>
    </xdr:from>
    <xdr:to>
      <xdr:col>15</xdr:col>
      <xdr:colOff>66675</xdr:colOff>
      <xdr:row>962</xdr:row>
      <xdr:rowOff>28575</xdr:rowOff>
    </xdr:to>
    <xdr:pic>
      <xdr:nvPicPr>
        <xdr:cNvPr id="760" name="image10.jpeg">
          <a:extLst>
            <a:ext uri="{FF2B5EF4-FFF2-40B4-BE49-F238E27FC236}">
              <a16:creationId xmlns:a16="http://schemas.microsoft.com/office/drawing/2014/main" id="{2BAE5660-2545-456E-99A0-A0C5BD472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962</xdr:row>
      <xdr:rowOff>0</xdr:rowOff>
    </xdr:from>
    <xdr:to>
      <xdr:col>15</xdr:col>
      <xdr:colOff>66675</xdr:colOff>
      <xdr:row>962</xdr:row>
      <xdr:rowOff>28575</xdr:rowOff>
    </xdr:to>
    <xdr:pic>
      <xdr:nvPicPr>
        <xdr:cNvPr id="761" name="image10.jpeg">
          <a:extLst>
            <a:ext uri="{FF2B5EF4-FFF2-40B4-BE49-F238E27FC236}">
              <a16:creationId xmlns:a16="http://schemas.microsoft.com/office/drawing/2014/main" id="{82FC3B11-42C6-4B89-8E4E-331B50AB8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962</xdr:row>
      <xdr:rowOff>0</xdr:rowOff>
    </xdr:from>
    <xdr:to>
      <xdr:col>15</xdr:col>
      <xdr:colOff>66675</xdr:colOff>
      <xdr:row>962</xdr:row>
      <xdr:rowOff>28575</xdr:rowOff>
    </xdr:to>
    <xdr:pic>
      <xdr:nvPicPr>
        <xdr:cNvPr id="762" name="image10.jpeg">
          <a:extLst>
            <a:ext uri="{FF2B5EF4-FFF2-40B4-BE49-F238E27FC236}">
              <a16:creationId xmlns:a16="http://schemas.microsoft.com/office/drawing/2014/main" id="{8E1F264F-AF46-407C-BC5E-99151C547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63" name="image10.jpeg">
          <a:extLst>
            <a:ext uri="{FF2B5EF4-FFF2-40B4-BE49-F238E27FC236}">
              <a16:creationId xmlns:a16="http://schemas.microsoft.com/office/drawing/2014/main" id="{E8272D79-D3E2-44D7-96BD-59E6E617E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64" name="image10.jpeg">
          <a:extLst>
            <a:ext uri="{FF2B5EF4-FFF2-40B4-BE49-F238E27FC236}">
              <a16:creationId xmlns:a16="http://schemas.microsoft.com/office/drawing/2014/main" id="{B9EC8FF7-3A82-4FB4-8792-561788042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65" name="image10.jpeg">
          <a:extLst>
            <a:ext uri="{FF2B5EF4-FFF2-40B4-BE49-F238E27FC236}">
              <a16:creationId xmlns:a16="http://schemas.microsoft.com/office/drawing/2014/main" id="{1CCCA29C-4FE7-4B4F-B5DE-27CF55498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66" name="image10.jpeg">
          <a:extLst>
            <a:ext uri="{FF2B5EF4-FFF2-40B4-BE49-F238E27FC236}">
              <a16:creationId xmlns:a16="http://schemas.microsoft.com/office/drawing/2014/main" id="{4114DF80-B04D-4E24-AD35-072C12907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67" name="image10.jpeg">
          <a:extLst>
            <a:ext uri="{FF2B5EF4-FFF2-40B4-BE49-F238E27FC236}">
              <a16:creationId xmlns:a16="http://schemas.microsoft.com/office/drawing/2014/main" id="{C38A114A-DA12-4ED0-8A6A-99F186342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68" name="image10.jpeg">
          <a:extLst>
            <a:ext uri="{FF2B5EF4-FFF2-40B4-BE49-F238E27FC236}">
              <a16:creationId xmlns:a16="http://schemas.microsoft.com/office/drawing/2014/main" id="{7F6C7016-908E-46A0-ABD2-D26C18719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69" name="image10.jpeg">
          <a:extLst>
            <a:ext uri="{FF2B5EF4-FFF2-40B4-BE49-F238E27FC236}">
              <a16:creationId xmlns:a16="http://schemas.microsoft.com/office/drawing/2014/main" id="{41058BBD-8D8F-4FD1-B945-4EBDD6355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70" name="image10.jpeg">
          <a:extLst>
            <a:ext uri="{FF2B5EF4-FFF2-40B4-BE49-F238E27FC236}">
              <a16:creationId xmlns:a16="http://schemas.microsoft.com/office/drawing/2014/main" id="{62728788-CC1E-43A7-9A1F-C235D7DBC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71" name="image10.jpeg">
          <a:extLst>
            <a:ext uri="{FF2B5EF4-FFF2-40B4-BE49-F238E27FC236}">
              <a16:creationId xmlns:a16="http://schemas.microsoft.com/office/drawing/2014/main" id="{113C00DE-6772-443D-92C1-8620B6AFD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824</xdr:row>
      <xdr:rowOff>0</xdr:rowOff>
    </xdr:from>
    <xdr:to>
      <xdr:col>14</xdr:col>
      <xdr:colOff>66675</xdr:colOff>
      <xdr:row>824</xdr:row>
      <xdr:rowOff>28575</xdr:rowOff>
    </xdr:to>
    <xdr:pic>
      <xdr:nvPicPr>
        <xdr:cNvPr id="772" name="image10.jpeg">
          <a:extLst>
            <a:ext uri="{FF2B5EF4-FFF2-40B4-BE49-F238E27FC236}">
              <a16:creationId xmlns:a16="http://schemas.microsoft.com/office/drawing/2014/main" id="{EC011140-8AEA-4090-82ED-9BB2E1868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824</xdr:row>
      <xdr:rowOff>0</xdr:rowOff>
    </xdr:from>
    <xdr:to>
      <xdr:col>14</xdr:col>
      <xdr:colOff>66675</xdr:colOff>
      <xdr:row>824</xdr:row>
      <xdr:rowOff>28575</xdr:rowOff>
    </xdr:to>
    <xdr:pic>
      <xdr:nvPicPr>
        <xdr:cNvPr id="773" name="image10.jpeg">
          <a:extLst>
            <a:ext uri="{FF2B5EF4-FFF2-40B4-BE49-F238E27FC236}">
              <a16:creationId xmlns:a16="http://schemas.microsoft.com/office/drawing/2014/main" id="{E7B84DF0-53FB-499E-9117-C1CC1ED3C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824</xdr:row>
      <xdr:rowOff>0</xdr:rowOff>
    </xdr:from>
    <xdr:to>
      <xdr:col>14</xdr:col>
      <xdr:colOff>66675</xdr:colOff>
      <xdr:row>824</xdr:row>
      <xdr:rowOff>28575</xdr:rowOff>
    </xdr:to>
    <xdr:pic>
      <xdr:nvPicPr>
        <xdr:cNvPr id="774" name="image10.jpeg">
          <a:extLst>
            <a:ext uri="{FF2B5EF4-FFF2-40B4-BE49-F238E27FC236}">
              <a16:creationId xmlns:a16="http://schemas.microsoft.com/office/drawing/2014/main" id="{33E6B19C-9A5C-43C4-9605-5E008F353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824</xdr:row>
      <xdr:rowOff>0</xdr:rowOff>
    </xdr:from>
    <xdr:to>
      <xdr:col>15</xdr:col>
      <xdr:colOff>66675</xdr:colOff>
      <xdr:row>824</xdr:row>
      <xdr:rowOff>28575</xdr:rowOff>
    </xdr:to>
    <xdr:pic>
      <xdr:nvPicPr>
        <xdr:cNvPr id="775" name="image10.jpeg">
          <a:extLst>
            <a:ext uri="{FF2B5EF4-FFF2-40B4-BE49-F238E27FC236}">
              <a16:creationId xmlns:a16="http://schemas.microsoft.com/office/drawing/2014/main" id="{A8367204-058B-4E26-A60F-3F566BF07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824</xdr:row>
      <xdr:rowOff>0</xdr:rowOff>
    </xdr:from>
    <xdr:to>
      <xdr:col>15</xdr:col>
      <xdr:colOff>66675</xdr:colOff>
      <xdr:row>824</xdr:row>
      <xdr:rowOff>28575</xdr:rowOff>
    </xdr:to>
    <xdr:pic>
      <xdr:nvPicPr>
        <xdr:cNvPr id="776" name="image10.jpeg">
          <a:extLst>
            <a:ext uri="{FF2B5EF4-FFF2-40B4-BE49-F238E27FC236}">
              <a16:creationId xmlns:a16="http://schemas.microsoft.com/office/drawing/2014/main" id="{E5003FAB-2FBA-4A52-A6A6-C6EC74F28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824</xdr:row>
      <xdr:rowOff>0</xdr:rowOff>
    </xdr:from>
    <xdr:to>
      <xdr:col>15</xdr:col>
      <xdr:colOff>66675</xdr:colOff>
      <xdr:row>824</xdr:row>
      <xdr:rowOff>28575</xdr:rowOff>
    </xdr:to>
    <xdr:pic>
      <xdr:nvPicPr>
        <xdr:cNvPr id="777" name="image10.jpeg">
          <a:extLst>
            <a:ext uri="{FF2B5EF4-FFF2-40B4-BE49-F238E27FC236}">
              <a16:creationId xmlns:a16="http://schemas.microsoft.com/office/drawing/2014/main" id="{63F6BA7E-7ED2-46FB-BB78-E3E339805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78" name="image10.jpeg">
          <a:extLst>
            <a:ext uri="{FF2B5EF4-FFF2-40B4-BE49-F238E27FC236}">
              <a16:creationId xmlns:a16="http://schemas.microsoft.com/office/drawing/2014/main" id="{4771DCE7-041C-43DB-AF29-0E21EE456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79" name="image10.jpeg">
          <a:extLst>
            <a:ext uri="{FF2B5EF4-FFF2-40B4-BE49-F238E27FC236}">
              <a16:creationId xmlns:a16="http://schemas.microsoft.com/office/drawing/2014/main" id="{3A64356E-3218-41C2-96F5-FC9545DAD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80" name="image10.jpeg">
          <a:extLst>
            <a:ext uri="{FF2B5EF4-FFF2-40B4-BE49-F238E27FC236}">
              <a16:creationId xmlns:a16="http://schemas.microsoft.com/office/drawing/2014/main" id="{567198AF-CDD3-4948-A363-DABEFD55C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81" name="image10.jpeg">
          <a:extLst>
            <a:ext uri="{FF2B5EF4-FFF2-40B4-BE49-F238E27FC236}">
              <a16:creationId xmlns:a16="http://schemas.microsoft.com/office/drawing/2014/main" id="{A008969C-42D4-4972-9ACC-8C9AD28D2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82" name="image10.jpeg">
          <a:extLst>
            <a:ext uri="{FF2B5EF4-FFF2-40B4-BE49-F238E27FC236}">
              <a16:creationId xmlns:a16="http://schemas.microsoft.com/office/drawing/2014/main" id="{8E6BFA9E-C1AE-46A2-8F04-8A379622D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83" name="image10.jpeg">
          <a:extLst>
            <a:ext uri="{FF2B5EF4-FFF2-40B4-BE49-F238E27FC236}">
              <a16:creationId xmlns:a16="http://schemas.microsoft.com/office/drawing/2014/main" id="{81AC51F6-164A-4F49-848D-00FC98140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84" name="image10.jpeg">
          <a:extLst>
            <a:ext uri="{FF2B5EF4-FFF2-40B4-BE49-F238E27FC236}">
              <a16:creationId xmlns:a16="http://schemas.microsoft.com/office/drawing/2014/main" id="{A6D5E812-598E-427C-9DC6-B5D21FFA7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85" name="image10.jpeg">
          <a:extLst>
            <a:ext uri="{FF2B5EF4-FFF2-40B4-BE49-F238E27FC236}">
              <a16:creationId xmlns:a16="http://schemas.microsoft.com/office/drawing/2014/main" id="{9216C1B2-9F1A-4254-951C-2D4FF0214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786" name="image10.jpeg">
          <a:extLst>
            <a:ext uri="{FF2B5EF4-FFF2-40B4-BE49-F238E27FC236}">
              <a16:creationId xmlns:a16="http://schemas.microsoft.com/office/drawing/2014/main" id="{D89DADC8-8DAD-4F60-863E-0E6673564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824</xdr:row>
      <xdr:rowOff>0</xdr:rowOff>
    </xdr:from>
    <xdr:to>
      <xdr:col>14</xdr:col>
      <xdr:colOff>66675</xdr:colOff>
      <xdr:row>824</xdr:row>
      <xdr:rowOff>28575</xdr:rowOff>
    </xdr:to>
    <xdr:pic>
      <xdr:nvPicPr>
        <xdr:cNvPr id="787" name="image10.jpeg">
          <a:extLst>
            <a:ext uri="{FF2B5EF4-FFF2-40B4-BE49-F238E27FC236}">
              <a16:creationId xmlns:a16="http://schemas.microsoft.com/office/drawing/2014/main" id="{424E6F27-A8F7-41A6-97BD-01B165BF0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824</xdr:row>
      <xdr:rowOff>0</xdr:rowOff>
    </xdr:from>
    <xdr:to>
      <xdr:col>14</xdr:col>
      <xdr:colOff>66675</xdr:colOff>
      <xdr:row>824</xdr:row>
      <xdr:rowOff>28575</xdr:rowOff>
    </xdr:to>
    <xdr:pic>
      <xdr:nvPicPr>
        <xdr:cNvPr id="788" name="image10.jpeg">
          <a:extLst>
            <a:ext uri="{FF2B5EF4-FFF2-40B4-BE49-F238E27FC236}">
              <a16:creationId xmlns:a16="http://schemas.microsoft.com/office/drawing/2014/main" id="{A7B63ED1-B82A-45D8-A586-96B163D38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824</xdr:row>
      <xdr:rowOff>0</xdr:rowOff>
    </xdr:from>
    <xdr:to>
      <xdr:col>14</xdr:col>
      <xdr:colOff>66675</xdr:colOff>
      <xdr:row>824</xdr:row>
      <xdr:rowOff>28575</xdr:rowOff>
    </xdr:to>
    <xdr:pic>
      <xdr:nvPicPr>
        <xdr:cNvPr id="789" name="image10.jpeg">
          <a:extLst>
            <a:ext uri="{FF2B5EF4-FFF2-40B4-BE49-F238E27FC236}">
              <a16:creationId xmlns:a16="http://schemas.microsoft.com/office/drawing/2014/main" id="{F8DAA689-AA90-4B56-936B-96C2FA57C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824</xdr:row>
      <xdr:rowOff>0</xdr:rowOff>
    </xdr:from>
    <xdr:to>
      <xdr:col>15</xdr:col>
      <xdr:colOff>66675</xdr:colOff>
      <xdr:row>824</xdr:row>
      <xdr:rowOff>28575</xdr:rowOff>
    </xdr:to>
    <xdr:pic>
      <xdr:nvPicPr>
        <xdr:cNvPr id="790" name="image10.jpeg">
          <a:extLst>
            <a:ext uri="{FF2B5EF4-FFF2-40B4-BE49-F238E27FC236}">
              <a16:creationId xmlns:a16="http://schemas.microsoft.com/office/drawing/2014/main" id="{FBADA078-4B56-4429-AFE7-996C1581A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824</xdr:row>
      <xdr:rowOff>0</xdr:rowOff>
    </xdr:from>
    <xdr:to>
      <xdr:col>15</xdr:col>
      <xdr:colOff>66675</xdr:colOff>
      <xdr:row>824</xdr:row>
      <xdr:rowOff>28575</xdr:rowOff>
    </xdr:to>
    <xdr:pic>
      <xdr:nvPicPr>
        <xdr:cNvPr id="791" name="image10.jpeg">
          <a:extLst>
            <a:ext uri="{FF2B5EF4-FFF2-40B4-BE49-F238E27FC236}">
              <a16:creationId xmlns:a16="http://schemas.microsoft.com/office/drawing/2014/main" id="{49866DB4-4B83-409A-8466-2468DB752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824</xdr:row>
      <xdr:rowOff>0</xdr:rowOff>
    </xdr:from>
    <xdr:to>
      <xdr:col>15</xdr:col>
      <xdr:colOff>66675</xdr:colOff>
      <xdr:row>824</xdr:row>
      <xdr:rowOff>28575</xdr:rowOff>
    </xdr:to>
    <xdr:pic>
      <xdr:nvPicPr>
        <xdr:cNvPr id="792" name="image10.jpeg">
          <a:extLst>
            <a:ext uri="{FF2B5EF4-FFF2-40B4-BE49-F238E27FC236}">
              <a16:creationId xmlns:a16="http://schemas.microsoft.com/office/drawing/2014/main" id="{636E958F-C2F0-4B1B-8383-815F6B5E1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66675</xdr:colOff>
      <xdr:row>466</xdr:row>
      <xdr:rowOff>28575</xdr:rowOff>
    </xdr:to>
    <xdr:pic>
      <xdr:nvPicPr>
        <xdr:cNvPr id="793" name="image10.jpeg">
          <a:extLst>
            <a:ext uri="{FF2B5EF4-FFF2-40B4-BE49-F238E27FC236}">
              <a16:creationId xmlns:a16="http://schemas.microsoft.com/office/drawing/2014/main" id="{1E7D25B1-D480-4D74-807A-990CEDC63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66675</xdr:colOff>
      <xdr:row>466</xdr:row>
      <xdr:rowOff>28575</xdr:rowOff>
    </xdr:to>
    <xdr:pic>
      <xdr:nvPicPr>
        <xdr:cNvPr id="794" name="image10.jpeg">
          <a:extLst>
            <a:ext uri="{FF2B5EF4-FFF2-40B4-BE49-F238E27FC236}">
              <a16:creationId xmlns:a16="http://schemas.microsoft.com/office/drawing/2014/main" id="{52866851-60D7-4929-8B7D-8FCD244C8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66675</xdr:colOff>
      <xdr:row>466</xdr:row>
      <xdr:rowOff>28575</xdr:rowOff>
    </xdr:to>
    <xdr:pic>
      <xdr:nvPicPr>
        <xdr:cNvPr id="795" name="image10.jpeg">
          <a:extLst>
            <a:ext uri="{FF2B5EF4-FFF2-40B4-BE49-F238E27FC236}">
              <a16:creationId xmlns:a16="http://schemas.microsoft.com/office/drawing/2014/main" id="{E4A2D865-524F-4617-9435-A6825A29F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66675</xdr:colOff>
      <xdr:row>466</xdr:row>
      <xdr:rowOff>28575</xdr:rowOff>
    </xdr:to>
    <xdr:pic>
      <xdr:nvPicPr>
        <xdr:cNvPr id="796" name="image10.jpeg">
          <a:extLst>
            <a:ext uri="{FF2B5EF4-FFF2-40B4-BE49-F238E27FC236}">
              <a16:creationId xmlns:a16="http://schemas.microsoft.com/office/drawing/2014/main" id="{F546D55F-9221-4525-BA7C-BEB8E844D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66675</xdr:colOff>
      <xdr:row>466</xdr:row>
      <xdr:rowOff>28575</xdr:rowOff>
    </xdr:to>
    <xdr:pic>
      <xdr:nvPicPr>
        <xdr:cNvPr id="797" name="image10.jpeg">
          <a:extLst>
            <a:ext uri="{FF2B5EF4-FFF2-40B4-BE49-F238E27FC236}">
              <a16:creationId xmlns:a16="http://schemas.microsoft.com/office/drawing/2014/main" id="{CF86D270-8CDB-4C92-9E3F-9BE5D46E9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66675</xdr:colOff>
      <xdr:row>466</xdr:row>
      <xdr:rowOff>28575</xdr:rowOff>
    </xdr:to>
    <xdr:pic>
      <xdr:nvPicPr>
        <xdr:cNvPr id="798" name="image10.jpeg">
          <a:extLst>
            <a:ext uri="{FF2B5EF4-FFF2-40B4-BE49-F238E27FC236}">
              <a16:creationId xmlns:a16="http://schemas.microsoft.com/office/drawing/2014/main" id="{B8160A0F-C6C8-45FB-B903-5F21C89B3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66675</xdr:colOff>
      <xdr:row>466</xdr:row>
      <xdr:rowOff>28575</xdr:rowOff>
    </xdr:to>
    <xdr:pic>
      <xdr:nvPicPr>
        <xdr:cNvPr id="799" name="image10.jpeg">
          <a:extLst>
            <a:ext uri="{FF2B5EF4-FFF2-40B4-BE49-F238E27FC236}">
              <a16:creationId xmlns:a16="http://schemas.microsoft.com/office/drawing/2014/main" id="{578D7D65-8D3B-4AB4-86C1-9D11BF079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66675</xdr:colOff>
      <xdr:row>466</xdr:row>
      <xdr:rowOff>28575</xdr:rowOff>
    </xdr:to>
    <xdr:pic>
      <xdr:nvPicPr>
        <xdr:cNvPr id="800" name="image10.jpeg">
          <a:extLst>
            <a:ext uri="{FF2B5EF4-FFF2-40B4-BE49-F238E27FC236}">
              <a16:creationId xmlns:a16="http://schemas.microsoft.com/office/drawing/2014/main" id="{C67AD04E-830F-4673-A8E1-BCD3092C5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66675</xdr:colOff>
      <xdr:row>466</xdr:row>
      <xdr:rowOff>28575</xdr:rowOff>
    </xdr:to>
    <xdr:pic>
      <xdr:nvPicPr>
        <xdr:cNvPr id="801" name="image10.jpeg">
          <a:extLst>
            <a:ext uri="{FF2B5EF4-FFF2-40B4-BE49-F238E27FC236}">
              <a16:creationId xmlns:a16="http://schemas.microsoft.com/office/drawing/2014/main" id="{3B68940E-2FC0-459F-8364-003F9FD6C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466</xdr:row>
      <xdr:rowOff>0</xdr:rowOff>
    </xdr:from>
    <xdr:to>
      <xdr:col>14</xdr:col>
      <xdr:colOff>66675</xdr:colOff>
      <xdr:row>466</xdr:row>
      <xdr:rowOff>28575</xdr:rowOff>
    </xdr:to>
    <xdr:pic>
      <xdr:nvPicPr>
        <xdr:cNvPr id="802" name="image10.jpeg">
          <a:extLst>
            <a:ext uri="{FF2B5EF4-FFF2-40B4-BE49-F238E27FC236}">
              <a16:creationId xmlns:a16="http://schemas.microsoft.com/office/drawing/2014/main" id="{8A53C75C-FBE4-4565-BB3A-42914C5F1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466</xdr:row>
      <xdr:rowOff>0</xdr:rowOff>
    </xdr:from>
    <xdr:to>
      <xdr:col>14</xdr:col>
      <xdr:colOff>66675</xdr:colOff>
      <xdr:row>466</xdr:row>
      <xdr:rowOff>28575</xdr:rowOff>
    </xdr:to>
    <xdr:pic>
      <xdr:nvPicPr>
        <xdr:cNvPr id="803" name="image10.jpeg">
          <a:extLst>
            <a:ext uri="{FF2B5EF4-FFF2-40B4-BE49-F238E27FC236}">
              <a16:creationId xmlns:a16="http://schemas.microsoft.com/office/drawing/2014/main" id="{E5E00BEB-6162-4021-8CAD-0AD0F4339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466</xdr:row>
      <xdr:rowOff>0</xdr:rowOff>
    </xdr:from>
    <xdr:to>
      <xdr:col>14</xdr:col>
      <xdr:colOff>66675</xdr:colOff>
      <xdr:row>466</xdr:row>
      <xdr:rowOff>28575</xdr:rowOff>
    </xdr:to>
    <xdr:pic>
      <xdr:nvPicPr>
        <xdr:cNvPr id="804" name="image10.jpeg">
          <a:extLst>
            <a:ext uri="{FF2B5EF4-FFF2-40B4-BE49-F238E27FC236}">
              <a16:creationId xmlns:a16="http://schemas.microsoft.com/office/drawing/2014/main" id="{CFB01A6D-F603-4D54-A506-A54ED0FBA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466</xdr:row>
      <xdr:rowOff>0</xdr:rowOff>
    </xdr:from>
    <xdr:to>
      <xdr:col>15</xdr:col>
      <xdr:colOff>66675</xdr:colOff>
      <xdr:row>466</xdr:row>
      <xdr:rowOff>28575</xdr:rowOff>
    </xdr:to>
    <xdr:pic>
      <xdr:nvPicPr>
        <xdr:cNvPr id="805" name="image10.jpeg">
          <a:extLst>
            <a:ext uri="{FF2B5EF4-FFF2-40B4-BE49-F238E27FC236}">
              <a16:creationId xmlns:a16="http://schemas.microsoft.com/office/drawing/2014/main" id="{36B2F852-EB6F-4319-9F1F-11956284E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466</xdr:row>
      <xdr:rowOff>0</xdr:rowOff>
    </xdr:from>
    <xdr:to>
      <xdr:col>15</xdr:col>
      <xdr:colOff>66675</xdr:colOff>
      <xdr:row>466</xdr:row>
      <xdr:rowOff>28575</xdr:rowOff>
    </xdr:to>
    <xdr:pic>
      <xdr:nvPicPr>
        <xdr:cNvPr id="806" name="image10.jpeg">
          <a:extLst>
            <a:ext uri="{FF2B5EF4-FFF2-40B4-BE49-F238E27FC236}">
              <a16:creationId xmlns:a16="http://schemas.microsoft.com/office/drawing/2014/main" id="{B0FD508B-0960-4CD5-A482-220F71D75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466</xdr:row>
      <xdr:rowOff>0</xdr:rowOff>
    </xdr:from>
    <xdr:to>
      <xdr:col>15</xdr:col>
      <xdr:colOff>66675</xdr:colOff>
      <xdr:row>466</xdr:row>
      <xdr:rowOff>28575</xdr:rowOff>
    </xdr:to>
    <xdr:pic>
      <xdr:nvPicPr>
        <xdr:cNvPr id="807" name="image10.jpeg">
          <a:extLst>
            <a:ext uri="{FF2B5EF4-FFF2-40B4-BE49-F238E27FC236}">
              <a16:creationId xmlns:a16="http://schemas.microsoft.com/office/drawing/2014/main" id="{9164CE61-3075-41C8-AA56-8C991CEEE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469</xdr:row>
      <xdr:rowOff>0</xdr:rowOff>
    </xdr:from>
    <xdr:to>
      <xdr:col>12</xdr:col>
      <xdr:colOff>66675</xdr:colOff>
      <xdr:row>469</xdr:row>
      <xdr:rowOff>28575</xdr:rowOff>
    </xdr:to>
    <xdr:pic>
      <xdr:nvPicPr>
        <xdr:cNvPr id="808" name="image10.jpeg">
          <a:extLst>
            <a:ext uri="{FF2B5EF4-FFF2-40B4-BE49-F238E27FC236}">
              <a16:creationId xmlns:a16="http://schemas.microsoft.com/office/drawing/2014/main" id="{D330FA74-4745-4804-8A33-4A4B951DA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469</xdr:row>
      <xdr:rowOff>0</xdr:rowOff>
    </xdr:from>
    <xdr:to>
      <xdr:col>12</xdr:col>
      <xdr:colOff>66675</xdr:colOff>
      <xdr:row>469</xdr:row>
      <xdr:rowOff>28575</xdr:rowOff>
    </xdr:to>
    <xdr:pic>
      <xdr:nvPicPr>
        <xdr:cNvPr id="809" name="image10.jpeg">
          <a:extLst>
            <a:ext uri="{FF2B5EF4-FFF2-40B4-BE49-F238E27FC236}">
              <a16:creationId xmlns:a16="http://schemas.microsoft.com/office/drawing/2014/main" id="{BD30EBC3-5975-41F1-B175-128B8FCD3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469</xdr:row>
      <xdr:rowOff>0</xdr:rowOff>
    </xdr:from>
    <xdr:to>
      <xdr:col>12</xdr:col>
      <xdr:colOff>66675</xdr:colOff>
      <xdr:row>469</xdr:row>
      <xdr:rowOff>28575</xdr:rowOff>
    </xdr:to>
    <xdr:pic>
      <xdr:nvPicPr>
        <xdr:cNvPr id="810" name="image10.jpeg">
          <a:extLst>
            <a:ext uri="{FF2B5EF4-FFF2-40B4-BE49-F238E27FC236}">
              <a16:creationId xmlns:a16="http://schemas.microsoft.com/office/drawing/2014/main" id="{461B35DD-9296-499E-975B-59C73EB17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469</xdr:row>
      <xdr:rowOff>0</xdr:rowOff>
    </xdr:from>
    <xdr:to>
      <xdr:col>12</xdr:col>
      <xdr:colOff>66675</xdr:colOff>
      <xdr:row>469</xdr:row>
      <xdr:rowOff>28575</xdr:rowOff>
    </xdr:to>
    <xdr:pic>
      <xdr:nvPicPr>
        <xdr:cNvPr id="811" name="image10.jpeg">
          <a:extLst>
            <a:ext uri="{FF2B5EF4-FFF2-40B4-BE49-F238E27FC236}">
              <a16:creationId xmlns:a16="http://schemas.microsoft.com/office/drawing/2014/main" id="{66B42DA7-4029-4C09-924D-A70C85B6F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469</xdr:row>
      <xdr:rowOff>0</xdr:rowOff>
    </xdr:from>
    <xdr:to>
      <xdr:col>12</xdr:col>
      <xdr:colOff>66675</xdr:colOff>
      <xdr:row>469</xdr:row>
      <xdr:rowOff>28575</xdr:rowOff>
    </xdr:to>
    <xdr:pic>
      <xdr:nvPicPr>
        <xdr:cNvPr id="812" name="image10.jpeg">
          <a:extLst>
            <a:ext uri="{FF2B5EF4-FFF2-40B4-BE49-F238E27FC236}">
              <a16:creationId xmlns:a16="http://schemas.microsoft.com/office/drawing/2014/main" id="{A3DFA990-BF97-4999-9419-A93ECEEED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469</xdr:row>
      <xdr:rowOff>0</xdr:rowOff>
    </xdr:from>
    <xdr:to>
      <xdr:col>12</xdr:col>
      <xdr:colOff>66675</xdr:colOff>
      <xdr:row>469</xdr:row>
      <xdr:rowOff>28575</xdr:rowOff>
    </xdr:to>
    <xdr:pic>
      <xdr:nvPicPr>
        <xdr:cNvPr id="813" name="image10.jpeg">
          <a:extLst>
            <a:ext uri="{FF2B5EF4-FFF2-40B4-BE49-F238E27FC236}">
              <a16:creationId xmlns:a16="http://schemas.microsoft.com/office/drawing/2014/main" id="{2A49EFD2-0A37-4AB4-A310-4BE29A3CA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469</xdr:row>
      <xdr:rowOff>0</xdr:rowOff>
    </xdr:from>
    <xdr:to>
      <xdr:col>12</xdr:col>
      <xdr:colOff>66675</xdr:colOff>
      <xdr:row>469</xdr:row>
      <xdr:rowOff>28575</xdr:rowOff>
    </xdr:to>
    <xdr:pic>
      <xdr:nvPicPr>
        <xdr:cNvPr id="814" name="image10.jpeg">
          <a:extLst>
            <a:ext uri="{FF2B5EF4-FFF2-40B4-BE49-F238E27FC236}">
              <a16:creationId xmlns:a16="http://schemas.microsoft.com/office/drawing/2014/main" id="{6FEF1584-5C21-4B50-BC4A-CF4B9B7FA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469</xdr:row>
      <xdr:rowOff>0</xdr:rowOff>
    </xdr:from>
    <xdr:to>
      <xdr:col>12</xdr:col>
      <xdr:colOff>66675</xdr:colOff>
      <xdr:row>469</xdr:row>
      <xdr:rowOff>28575</xdr:rowOff>
    </xdr:to>
    <xdr:pic>
      <xdr:nvPicPr>
        <xdr:cNvPr id="815" name="image10.jpeg">
          <a:extLst>
            <a:ext uri="{FF2B5EF4-FFF2-40B4-BE49-F238E27FC236}">
              <a16:creationId xmlns:a16="http://schemas.microsoft.com/office/drawing/2014/main" id="{BD918E33-9B2F-4C65-BF81-C406317F6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469</xdr:row>
      <xdr:rowOff>0</xdr:rowOff>
    </xdr:from>
    <xdr:to>
      <xdr:col>12</xdr:col>
      <xdr:colOff>66675</xdr:colOff>
      <xdr:row>469</xdr:row>
      <xdr:rowOff>28575</xdr:rowOff>
    </xdr:to>
    <xdr:pic>
      <xdr:nvPicPr>
        <xdr:cNvPr id="816" name="image10.jpeg">
          <a:extLst>
            <a:ext uri="{FF2B5EF4-FFF2-40B4-BE49-F238E27FC236}">
              <a16:creationId xmlns:a16="http://schemas.microsoft.com/office/drawing/2014/main" id="{B2BA49C0-8DAB-4DB2-BD20-1380A55B2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469</xdr:row>
      <xdr:rowOff>0</xdr:rowOff>
    </xdr:from>
    <xdr:to>
      <xdr:col>14</xdr:col>
      <xdr:colOff>66675</xdr:colOff>
      <xdr:row>469</xdr:row>
      <xdr:rowOff>28575</xdr:rowOff>
    </xdr:to>
    <xdr:pic>
      <xdr:nvPicPr>
        <xdr:cNvPr id="817" name="image10.jpeg">
          <a:extLst>
            <a:ext uri="{FF2B5EF4-FFF2-40B4-BE49-F238E27FC236}">
              <a16:creationId xmlns:a16="http://schemas.microsoft.com/office/drawing/2014/main" id="{B8E031BB-B91B-46E2-B777-B5EE103D2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469</xdr:row>
      <xdr:rowOff>0</xdr:rowOff>
    </xdr:from>
    <xdr:to>
      <xdr:col>14</xdr:col>
      <xdr:colOff>66675</xdr:colOff>
      <xdr:row>469</xdr:row>
      <xdr:rowOff>28575</xdr:rowOff>
    </xdr:to>
    <xdr:pic>
      <xdr:nvPicPr>
        <xdr:cNvPr id="818" name="image10.jpeg">
          <a:extLst>
            <a:ext uri="{FF2B5EF4-FFF2-40B4-BE49-F238E27FC236}">
              <a16:creationId xmlns:a16="http://schemas.microsoft.com/office/drawing/2014/main" id="{EB17F240-EFB9-4A50-AC16-0A369DDCE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469</xdr:row>
      <xdr:rowOff>0</xdr:rowOff>
    </xdr:from>
    <xdr:to>
      <xdr:col>14</xdr:col>
      <xdr:colOff>66675</xdr:colOff>
      <xdr:row>469</xdr:row>
      <xdr:rowOff>28575</xdr:rowOff>
    </xdr:to>
    <xdr:pic>
      <xdr:nvPicPr>
        <xdr:cNvPr id="819" name="image10.jpeg">
          <a:extLst>
            <a:ext uri="{FF2B5EF4-FFF2-40B4-BE49-F238E27FC236}">
              <a16:creationId xmlns:a16="http://schemas.microsoft.com/office/drawing/2014/main" id="{411B8868-D933-4A04-88D1-055535EDB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469</xdr:row>
      <xdr:rowOff>0</xdr:rowOff>
    </xdr:from>
    <xdr:to>
      <xdr:col>15</xdr:col>
      <xdr:colOff>66675</xdr:colOff>
      <xdr:row>469</xdr:row>
      <xdr:rowOff>28575</xdr:rowOff>
    </xdr:to>
    <xdr:pic>
      <xdr:nvPicPr>
        <xdr:cNvPr id="820" name="image10.jpeg">
          <a:extLst>
            <a:ext uri="{FF2B5EF4-FFF2-40B4-BE49-F238E27FC236}">
              <a16:creationId xmlns:a16="http://schemas.microsoft.com/office/drawing/2014/main" id="{40B04B1E-9F64-4828-BC5F-46F7B6FF9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469</xdr:row>
      <xdr:rowOff>0</xdr:rowOff>
    </xdr:from>
    <xdr:to>
      <xdr:col>15</xdr:col>
      <xdr:colOff>66675</xdr:colOff>
      <xdr:row>469</xdr:row>
      <xdr:rowOff>28575</xdr:rowOff>
    </xdr:to>
    <xdr:pic>
      <xdr:nvPicPr>
        <xdr:cNvPr id="821" name="image10.jpeg">
          <a:extLst>
            <a:ext uri="{FF2B5EF4-FFF2-40B4-BE49-F238E27FC236}">
              <a16:creationId xmlns:a16="http://schemas.microsoft.com/office/drawing/2014/main" id="{D2A63FD7-D8B1-47DC-A5C2-5D6DD32E4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469</xdr:row>
      <xdr:rowOff>0</xdr:rowOff>
    </xdr:from>
    <xdr:to>
      <xdr:col>15</xdr:col>
      <xdr:colOff>66675</xdr:colOff>
      <xdr:row>469</xdr:row>
      <xdr:rowOff>28575</xdr:rowOff>
    </xdr:to>
    <xdr:pic>
      <xdr:nvPicPr>
        <xdr:cNvPr id="822" name="image10.jpeg">
          <a:extLst>
            <a:ext uri="{FF2B5EF4-FFF2-40B4-BE49-F238E27FC236}">
              <a16:creationId xmlns:a16="http://schemas.microsoft.com/office/drawing/2014/main" id="{87F93E80-AAAD-425C-99D4-220D62323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680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820</xdr:row>
      <xdr:rowOff>0</xdr:rowOff>
    </xdr:from>
    <xdr:to>
      <xdr:col>12</xdr:col>
      <xdr:colOff>66675</xdr:colOff>
      <xdr:row>820</xdr:row>
      <xdr:rowOff>28575</xdr:rowOff>
    </xdr:to>
    <xdr:pic>
      <xdr:nvPicPr>
        <xdr:cNvPr id="823" name="image10.jpeg">
          <a:extLst>
            <a:ext uri="{FF2B5EF4-FFF2-40B4-BE49-F238E27FC236}">
              <a16:creationId xmlns:a16="http://schemas.microsoft.com/office/drawing/2014/main" id="{9ACDC62B-303B-43F8-A9B0-901F19666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820</xdr:row>
      <xdr:rowOff>0</xdr:rowOff>
    </xdr:from>
    <xdr:to>
      <xdr:col>12</xdr:col>
      <xdr:colOff>66675</xdr:colOff>
      <xdr:row>820</xdr:row>
      <xdr:rowOff>28575</xdr:rowOff>
    </xdr:to>
    <xdr:pic>
      <xdr:nvPicPr>
        <xdr:cNvPr id="824" name="image10.jpeg">
          <a:extLst>
            <a:ext uri="{FF2B5EF4-FFF2-40B4-BE49-F238E27FC236}">
              <a16:creationId xmlns:a16="http://schemas.microsoft.com/office/drawing/2014/main" id="{9B577E8A-EE42-4FEA-A43A-A82DE4EB0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820</xdr:row>
      <xdr:rowOff>0</xdr:rowOff>
    </xdr:from>
    <xdr:to>
      <xdr:col>12</xdr:col>
      <xdr:colOff>66675</xdr:colOff>
      <xdr:row>820</xdr:row>
      <xdr:rowOff>28575</xdr:rowOff>
    </xdr:to>
    <xdr:pic>
      <xdr:nvPicPr>
        <xdr:cNvPr id="825" name="image10.jpeg">
          <a:extLst>
            <a:ext uri="{FF2B5EF4-FFF2-40B4-BE49-F238E27FC236}">
              <a16:creationId xmlns:a16="http://schemas.microsoft.com/office/drawing/2014/main" id="{51703751-3E7D-4455-BC10-76204C776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820</xdr:row>
      <xdr:rowOff>0</xdr:rowOff>
    </xdr:from>
    <xdr:to>
      <xdr:col>14</xdr:col>
      <xdr:colOff>66675</xdr:colOff>
      <xdr:row>820</xdr:row>
      <xdr:rowOff>28575</xdr:rowOff>
    </xdr:to>
    <xdr:pic>
      <xdr:nvPicPr>
        <xdr:cNvPr id="826" name="image10.jpeg">
          <a:extLst>
            <a:ext uri="{FF2B5EF4-FFF2-40B4-BE49-F238E27FC236}">
              <a16:creationId xmlns:a16="http://schemas.microsoft.com/office/drawing/2014/main" id="{75E99F16-FE62-47B8-B40A-546C29B9B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820</xdr:row>
      <xdr:rowOff>0</xdr:rowOff>
    </xdr:from>
    <xdr:to>
      <xdr:col>14</xdr:col>
      <xdr:colOff>66675</xdr:colOff>
      <xdr:row>820</xdr:row>
      <xdr:rowOff>28575</xdr:rowOff>
    </xdr:to>
    <xdr:pic>
      <xdr:nvPicPr>
        <xdr:cNvPr id="827" name="image10.jpeg">
          <a:extLst>
            <a:ext uri="{FF2B5EF4-FFF2-40B4-BE49-F238E27FC236}">
              <a16:creationId xmlns:a16="http://schemas.microsoft.com/office/drawing/2014/main" id="{FFC5B0CF-C76D-415A-9139-D5210951E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820</xdr:row>
      <xdr:rowOff>0</xdr:rowOff>
    </xdr:from>
    <xdr:to>
      <xdr:col>14</xdr:col>
      <xdr:colOff>66675</xdr:colOff>
      <xdr:row>820</xdr:row>
      <xdr:rowOff>28575</xdr:rowOff>
    </xdr:to>
    <xdr:pic>
      <xdr:nvPicPr>
        <xdr:cNvPr id="828" name="image10.jpeg">
          <a:extLst>
            <a:ext uri="{FF2B5EF4-FFF2-40B4-BE49-F238E27FC236}">
              <a16:creationId xmlns:a16="http://schemas.microsoft.com/office/drawing/2014/main" id="{6B6FB33B-3434-4D1A-9100-C6FDE40E2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962</xdr:row>
      <xdr:rowOff>0</xdr:rowOff>
    </xdr:from>
    <xdr:to>
      <xdr:col>12</xdr:col>
      <xdr:colOff>66675</xdr:colOff>
      <xdr:row>962</xdr:row>
      <xdr:rowOff>28575</xdr:rowOff>
    </xdr:to>
    <xdr:pic>
      <xdr:nvPicPr>
        <xdr:cNvPr id="829" name="image10.jpeg">
          <a:extLst>
            <a:ext uri="{FF2B5EF4-FFF2-40B4-BE49-F238E27FC236}">
              <a16:creationId xmlns:a16="http://schemas.microsoft.com/office/drawing/2014/main" id="{3E0D67CE-1626-4B6C-953F-5392F23E3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962</xdr:row>
      <xdr:rowOff>0</xdr:rowOff>
    </xdr:from>
    <xdr:to>
      <xdr:col>12</xdr:col>
      <xdr:colOff>66675</xdr:colOff>
      <xdr:row>962</xdr:row>
      <xdr:rowOff>28575</xdr:rowOff>
    </xdr:to>
    <xdr:pic>
      <xdr:nvPicPr>
        <xdr:cNvPr id="830" name="image10.jpeg">
          <a:extLst>
            <a:ext uri="{FF2B5EF4-FFF2-40B4-BE49-F238E27FC236}">
              <a16:creationId xmlns:a16="http://schemas.microsoft.com/office/drawing/2014/main" id="{9C483E5A-0BE2-474B-908B-DE191BB96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962</xdr:row>
      <xdr:rowOff>0</xdr:rowOff>
    </xdr:from>
    <xdr:to>
      <xdr:col>12</xdr:col>
      <xdr:colOff>66675</xdr:colOff>
      <xdr:row>962</xdr:row>
      <xdr:rowOff>28575</xdr:rowOff>
    </xdr:to>
    <xdr:pic>
      <xdr:nvPicPr>
        <xdr:cNvPr id="831" name="image10.jpeg">
          <a:extLst>
            <a:ext uri="{FF2B5EF4-FFF2-40B4-BE49-F238E27FC236}">
              <a16:creationId xmlns:a16="http://schemas.microsoft.com/office/drawing/2014/main" id="{DE0CDB9B-3FCB-4292-B868-544F21E60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962</xdr:row>
      <xdr:rowOff>0</xdr:rowOff>
    </xdr:from>
    <xdr:to>
      <xdr:col>14</xdr:col>
      <xdr:colOff>66675</xdr:colOff>
      <xdr:row>962</xdr:row>
      <xdr:rowOff>28575</xdr:rowOff>
    </xdr:to>
    <xdr:pic>
      <xdr:nvPicPr>
        <xdr:cNvPr id="832" name="image10.jpeg">
          <a:extLst>
            <a:ext uri="{FF2B5EF4-FFF2-40B4-BE49-F238E27FC236}">
              <a16:creationId xmlns:a16="http://schemas.microsoft.com/office/drawing/2014/main" id="{2A977FD4-A196-410E-B732-ECD77EA22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962</xdr:row>
      <xdr:rowOff>0</xdr:rowOff>
    </xdr:from>
    <xdr:to>
      <xdr:col>14</xdr:col>
      <xdr:colOff>66675</xdr:colOff>
      <xdr:row>962</xdr:row>
      <xdr:rowOff>28575</xdr:rowOff>
    </xdr:to>
    <xdr:pic>
      <xdr:nvPicPr>
        <xdr:cNvPr id="833" name="image10.jpeg">
          <a:extLst>
            <a:ext uri="{FF2B5EF4-FFF2-40B4-BE49-F238E27FC236}">
              <a16:creationId xmlns:a16="http://schemas.microsoft.com/office/drawing/2014/main" id="{D88BBAE9-40D6-4D7B-9316-632B2EEBA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962</xdr:row>
      <xdr:rowOff>0</xdr:rowOff>
    </xdr:from>
    <xdr:to>
      <xdr:col>14</xdr:col>
      <xdr:colOff>66675</xdr:colOff>
      <xdr:row>962</xdr:row>
      <xdr:rowOff>28575</xdr:rowOff>
    </xdr:to>
    <xdr:pic>
      <xdr:nvPicPr>
        <xdr:cNvPr id="834" name="image10.jpeg">
          <a:extLst>
            <a:ext uri="{FF2B5EF4-FFF2-40B4-BE49-F238E27FC236}">
              <a16:creationId xmlns:a16="http://schemas.microsoft.com/office/drawing/2014/main" id="{A8E71284-506D-4ABB-838B-C7DB52C27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835" name="image10.jpeg">
          <a:extLst>
            <a:ext uri="{FF2B5EF4-FFF2-40B4-BE49-F238E27FC236}">
              <a16:creationId xmlns:a16="http://schemas.microsoft.com/office/drawing/2014/main" id="{3F74BE3B-68F4-45FA-8A3C-863FF775D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836" name="image10.jpeg">
          <a:extLst>
            <a:ext uri="{FF2B5EF4-FFF2-40B4-BE49-F238E27FC236}">
              <a16:creationId xmlns:a16="http://schemas.microsoft.com/office/drawing/2014/main" id="{A8332BA9-83C7-4A07-9A0B-CA6C55F32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837" name="image10.jpeg">
          <a:extLst>
            <a:ext uri="{FF2B5EF4-FFF2-40B4-BE49-F238E27FC236}">
              <a16:creationId xmlns:a16="http://schemas.microsoft.com/office/drawing/2014/main" id="{4B1FA8AE-63E8-44F2-9D82-AA035B423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824</xdr:row>
      <xdr:rowOff>0</xdr:rowOff>
    </xdr:from>
    <xdr:to>
      <xdr:col>14</xdr:col>
      <xdr:colOff>66675</xdr:colOff>
      <xdr:row>824</xdr:row>
      <xdr:rowOff>28575</xdr:rowOff>
    </xdr:to>
    <xdr:pic>
      <xdr:nvPicPr>
        <xdr:cNvPr id="838" name="image10.jpeg">
          <a:extLst>
            <a:ext uri="{FF2B5EF4-FFF2-40B4-BE49-F238E27FC236}">
              <a16:creationId xmlns:a16="http://schemas.microsoft.com/office/drawing/2014/main" id="{FAF90D1F-3C63-471A-A36F-7F7DEBBFD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824</xdr:row>
      <xdr:rowOff>0</xdr:rowOff>
    </xdr:from>
    <xdr:to>
      <xdr:col>14</xdr:col>
      <xdr:colOff>66675</xdr:colOff>
      <xdr:row>824</xdr:row>
      <xdr:rowOff>28575</xdr:rowOff>
    </xdr:to>
    <xdr:pic>
      <xdr:nvPicPr>
        <xdr:cNvPr id="839" name="image10.jpeg">
          <a:extLst>
            <a:ext uri="{FF2B5EF4-FFF2-40B4-BE49-F238E27FC236}">
              <a16:creationId xmlns:a16="http://schemas.microsoft.com/office/drawing/2014/main" id="{C6684336-B160-42CF-97CC-8912092FF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824</xdr:row>
      <xdr:rowOff>0</xdr:rowOff>
    </xdr:from>
    <xdr:to>
      <xdr:col>14</xdr:col>
      <xdr:colOff>66675</xdr:colOff>
      <xdr:row>824</xdr:row>
      <xdr:rowOff>28575</xdr:rowOff>
    </xdr:to>
    <xdr:pic>
      <xdr:nvPicPr>
        <xdr:cNvPr id="840" name="image10.jpeg">
          <a:extLst>
            <a:ext uri="{FF2B5EF4-FFF2-40B4-BE49-F238E27FC236}">
              <a16:creationId xmlns:a16="http://schemas.microsoft.com/office/drawing/2014/main" id="{5EA47E95-00F0-4FF4-B48E-870BD4AFE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841" name="image10.jpeg">
          <a:extLst>
            <a:ext uri="{FF2B5EF4-FFF2-40B4-BE49-F238E27FC236}">
              <a16:creationId xmlns:a16="http://schemas.microsoft.com/office/drawing/2014/main" id="{8CE2022F-351D-499A-B3A1-4B2A0C780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842" name="image10.jpeg">
          <a:extLst>
            <a:ext uri="{FF2B5EF4-FFF2-40B4-BE49-F238E27FC236}">
              <a16:creationId xmlns:a16="http://schemas.microsoft.com/office/drawing/2014/main" id="{8FE58681-741D-4F29-9057-D095D787E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824</xdr:row>
      <xdr:rowOff>0</xdr:rowOff>
    </xdr:from>
    <xdr:to>
      <xdr:col>12</xdr:col>
      <xdr:colOff>66675</xdr:colOff>
      <xdr:row>824</xdr:row>
      <xdr:rowOff>28575</xdr:rowOff>
    </xdr:to>
    <xdr:pic>
      <xdr:nvPicPr>
        <xdr:cNvPr id="843" name="image10.jpeg">
          <a:extLst>
            <a:ext uri="{FF2B5EF4-FFF2-40B4-BE49-F238E27FC236}">
              <a16:creationId xmlns:a16="http://schemas.microsoft.com/office/drawing/2014/main" id="{651C13EC-122B-4B99-94E5-34F8F06BB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66675</xdr:colOff>
      <xdr:row>466</xdr:row>
      <xdr:rowOff>28575</xdr:rowOff>
    </xdr:to>
    <xdr:pic>
      <xdr:nvPicPr>
        <xdr:cNvPr id="844" name="image10.jpeg">
          <a:extLst>
            <a:ext uri="{FF2B5EF4-FFF2-40B4-BE49-F238E27FC236}">
              <a16:creationId xmlns:a16="http://schemas.microsoft.com/office/drawing/2014/main" id="{AA8B3590-D7A1-48CE-B661-59942BAAC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66675</xdr:colOff>
      <xdr:row>466</xdr:row>
      <xdr:rowOff>28575</xdr:rowOff>
    </xdr:to>
    <xdr:pic>
      <xdr:nvPicPr>
        <xdr:cNvPr id="845" name="image10.jpeg">
          <a:extLst>
            <a:ext uri="{FF2B5EF4-FFF2-40B4-BE49-F238E27FC236}">
              <a16:creationId xmlns:a16="http://schemas.microsoft.com/office/drawing/2014/main" id="{CBEF1A83-195F-464F-B8A8-9A01E31AC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66675</xdr:colOff>
      <xdr:row>466</xdr:row>
      <xdr:rowOff>28575</xdr:rowOff>
    </xdr:to>
    <xdr:pic>
      <xdr:nvPicPr>
        <xdr:cNvPr id="846" name="image10.jpeg">
          <a:extLst>
            <a:ext uri="{FF2B5EF4-FFF2-40B4-BE49-F238E27FC236}">
              <a16:creationId xmlns:a16="http://schemas.microsoft.com/office/drawing/2014/main" id="{D29AA6F3-0735-4478-933F-259666B7B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466</xdr:row>
      <xdr:rowOff>0</xdr:rowOff>
    </xdr:from>
    <xdr:to>
      <xdr:col>14</xdr:col>
      <xdr:colOff>66675</xdr:colOff>
      <xdr:row>466</xdr:row>
      <xdr:rowOff>28575</xdr:rowOff>
    </xdr:to>
    <xdr:pic>
      <xdr:nvPicPr>
        <xdr:cNvPr id="847" name="image10.jpeg">
          <a:extLst>
            <a:ext uri="{FF2B5EF4-FFF2-40B4-BE49-F238E27FC236}">
              <a16:creationId xmlns:a16="http://schemas.microsoft.com/office/drawing/2014/main" id="{C14DA5A6-25EE-4586-88DA-7199A1A1A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466</xdr:row>
      <xdr:rowOff>0</xdr:rowOff>
    </xdr:from>
    <xdr:to>
      <xdr:col>14</xdr:col>
      <xdr:colOff>66675</xdr:colOff>
      <xdr:row>466</xdr:row>
      <xdr:rowOff>28575</xdr:rowOff>
    </xdr:to>
    <xdr:pic>
      <xdr:nvPicPr>
        <xdr:cNvPr id="848" name="image10.jpeg">
          <a:extLst>
            <a:ext uri="{FF2B5EF4-FFF2-40B4-BE49-F238E27FC236}">
              <a16:creationId xmlns:a16="http://schemas.microsoft.com/office/drawing/2014/main" id="{869E0EEB-2B98-4F18-AD3C-467E20C5B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466</xdr:row>
      <xdr:rowOff>0</xdr:rowOff>
    </xdr:from>
    <xdr:to>
      <xdr:col>14</xdr:col>
      <xdr:colOff>66675</xdr:colOff>
      <xdr:row>466</xdr:row>
      <xdr:rowOff>28575</xdr:rowOff>
    </xdr:to>
    <xdr:pic>
      <xdr:nvPicPr>
        <xdr:cNvPr id="849" name="image10.jpeg">
          <a:extLst>
            <a:ext uri="{FF2B5EF4-FFF2-40B4-BE49-F238E27FC236}">
              <a16:creationId xmlns:a16="http://schemas.microsoft.com/office/drawing/2014/main" id="{F2C90466-40ED-40E4-8FEC-3C6194E0A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469</xdr:row>
      <xdr:rowOff>0</xdr:rowOff>
    </xdr:from>
    <xdr:to>
      <xdr:col>12</xdr:col>
      <xdr:colOff>66675</xdr:colOff>
      <xdr:row>469</xdr:row>
      <xdr:rowOff>28575</xdr:rowOff>
    </xdr:to>
    <xdr:pic>
      <xdr:nvPicPr>
        <xdr:cNvPr id="850" name="image10.jpeg">
          <a:extLst>
            <a:ext uri="{FF2B5EF4-FFF2-40B4-BE49-F238E27FC236}">
              <a16:creationId xmlns:a16="http://schemas.microsoft.com/office/drawing/2014/main" id="{4133AB98-E6A1-440B-BC8C-A82B14552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469</xdr:row>
      <xdr:rowOff>0</xdr:rowOff>
    </xdr:from>
    <xdr:to>
      <xdr:col>12</xdr:col>
      <xdr:colOff>66675</xdr:colOff>
      <xdr:row>469</xdr:row>
      <xdr:rowOff>28575</xdr:rowOff>
    </xdr:to>
    <xdr:pic>
      <xdr:nvPicPr>
        <xdr:cNvPr id="851" name="image10.jpeg">
          <a:extLst>
            <a:ext uri="{FF2B5EF4-FFF2-40B4-BE49-F238E27FC236}">
              <a16:creationId xmlns:a16="http://schemas.microsoft.com/office/drawing/2014/main" id="{F0DF0C12-7052-49FA-9B34-7EF642A78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469</xdr:row>
      <xdr:rowOff>0</xdr:rowOff>
    </xdr:from>
    <xdr:to>
      <xdr:col>12</xdr:col>
      <xdr:colOff>66675</xdr:colOff>
      <xdr:row>469</xdr:row>
      <xdr:rowOff>28575</xdr:rowOff>
    </xdr:to>
    <xdr:pic>
      <xdr:nvPicPr>
        <xdr:cNvPr id="852" name="image10.jpeg">
          <a:extLst>
            <a:ext uri="{FF2B5EF4-FFF2-40B4-BE49-F238E27FC236}">
              <a16:creationId xmlns:a16="http://schemas.microsoft.com/office/drawing/2014/main" id="{AF8AA33C-F11C-418C-B4A8-049CF39C0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36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469</xdr:row>
      <xdr:rowOff>0</xdr:rowOff>
    </xdr:from>
    <xdr:to>
      <xdr:col>14</xdr:col>
      <xdr:colOff>66675</xdr:colOff>
      <xdr:row>469</xdr:row>
      <xdr:rowOff>28575</xdr:rowOff>
    </xdr:to>
    <xdr:pic>
      <xdr:nvPicPr>
        <xdr:cNvPr id="853" name="image10.jpeg">
          <a:extLst>
            <a:ext uri="{FF2B5EF4-FFF2-40B4-BE49-F238E27FC236}">
              <a16:creationId xmlns:a16="http://schemas.microsoft.com/office/drawing/2014/main" id="{AE0FBE4D-6A28-4834-8D99-76AC6E8E5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469</xdr:row>
      <xdr:rowOff>0</xdr:rowOff>
    </xdr:from>
    <xdr:to>
      <xdr:col>14</xdr:col>
      <xdr:colOff>66675</xdr:colOff>
      <xdr:row>469</xdr:row>
      <xdr:rowOff>28575</xdr:rowOff>
    </xdr:to>
    <xdr:pic>
      <xdr:nvPicPr>
        <xdr:cNvPr id="854" name="image10.jpeg">
          <a:extLst>
            <a:ext uri="{FF2B5EF4-FFF2-40B4-BE49-F238E27FC236}">
              <a16:creationId xmlns:a16="http://schemas.microsoft.com/office/drawing/2014/main" id="{A99F577E-4F2C-4A3F-8CF5-2F63B059A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469</xdr:row>
      <xdr:rowOff>0</xdr:rowOff>
    </xdr:from>
    <xdr:to>
      <xdr:col>14</xdr:col>
      <xdr:colOff>66675</xdr:colOff>
      <xdr:row>469</xdr:row>
      <xdr:rowOff>28575</xdr:rowOff>
    </xdr:to>
    <xdr:pic>
      <xdr:nvPicPr>
        <xdr:cNvPr id="855" name="image10.jpeg">
          <a:extLst>
            <a:ext uri="{FF2B5EF4-FFF2-40B4-BE49-F238E27FC236}">
              <a16:creationId xmlns:a16="http://schemas.microsoft.com/office/drawing/2014/main" id="{09512B48-EE4D-400C-ACF4-633563C8F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0715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820</xdr:row>
      <xdr:rowOff>0</xdr:rowOff>
    </xdr:from>
    <xdr:to>
      <xdr:col>8</xdr:col>
      <xdr:colOff>66675</xdr:colOff>
      <xdr:row>820</xdr:row>
      <xdr:rowOff>28575</xdr:rowOff>
    </xdr:to>
    <xdr:pic>
      <xdr:nvPicPr>
        <xdr:cNvPr id="856" name="image10.jpeg">
          <a:extLst>
            <a:ext uri="{FF2B5EF4-FFF2-40B4-BE49-F238E27FC236}">
              <a16:creationId xmlns:a16="http://schemas.microsoft.com/office/drawing/2014/main" id="{1E7F1CCC-CCBF-4627-ADF2-17033D71E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820</xdr:row>
      <xdr:rowOff>0</xdr:rowOff>
    </xdr:from>
    <xdr:to>
      <xdr:col>8</xdr:col>
      <xdr:colOff>66675</xdr:colOff>
      <xdr:row>820</xdr:row>
      <xdr:rowOff>28575</xdr:rowOff>
    </xdr:to>
    <xdr:pic>
      <xdr:nvPicPr>
        <xdr:cNvPr id="857" name="image10.jpeg">
          <a:extLst>
            <a:ext uri="{FF2B5EF4-FFF2-40B4-BE49-F238E27FC236}">
              <a16:creationId xmlns:a16="http://schemas.microsoft.com/office/drawing/2014/main" id="{BBABF215-228C-4E68-9DE4-72B92861B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820</xdr:row>
      <xdr:rowOff>0</xdr:rowOff>
    </xdr:from>
    <xdr:to>
      <xdr:col>8</xdr:col>
      <xdr:colOff>66675</xdr:colOff>
      <xdr:row>820</xdr:row>
      <xdr:rowOff>28575</xdr:rowOff>
    </xdr:to>
    <xdr:pic>
      <xdr:nvPicPr>
        <xdr:cNvPr id="858" name="image10.jpeg">
          <a:extLst>
            <a:ext uri="{FF2B5EF4-FFF2-40B4-BE49-F238E27FC236}">
              <a16:creationId xmlns:a16="http://schemas.microsoft.com/office/drawing/2014/main" id="{00143DCC-BD18-4E1C-B345-5F48A5D33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820</xdr:row>
      <xdr:rowOff>0</xdr:rowOff>
    </xdr:from>
    <xdr:to>
      <xdr:col>10</xdr:col>
      <xdr:colOff>66675</xdr:colOff>
      <xdr:row>820</xdr:row>
      <xdr:rowOff>28575</xdr:rowOff>
    </xdr:to>
    <xdr:pic>
      <xdr:nvPicPr>
        <xdr:cNvPr id="859" name="image10.jpeg">
          <a:extLst>
            <a:ext uri="{FF2B5EF4-FFF2-40B4-BE49-F238E27FC236}">
              <a16:creationId xmlns:a16="http://schemas.microsoft.com/office/drawing/2014/main" id="{CA3EAA06-A55F-46AD-AF12-5F5BF2701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820</xdr:row>
      <xdr:rowOff>0</xdr:rowOff>
    </xdr:from>
    <xdr:to>
      <xdr:col>10</xdr:col>
      <xdr:colOff>66675</xdr:colOff>
      <xdr:row>820</xdr:row>
      <xdr:rowOff>28575</xdr:rowOff>
    </xdr:to>
    <xdr:pic>
      <xdr:nvPicPr>
        <xdr:cNvPr id="860" name="image10.jpeg">
          <a:extLst>
            <a:ext uri="{FF2B5EF4-FFF2-40B4-BE49-F238E27FC236}">
              <a16:creationId xmlns:a16="http://schemas.microsoft.com/office/drawing/2014/main" id="{24E749A2-A1DA-4AA2-B73B-8B2E414C6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820</xdr:row>
      <xdr:rowOff>0</xdr:rowOff>
    </xdr:from>
    <xdr:to>
      <xdr:col>10</xdr:col>
      <xdr:colOff>66675</xdr:colOff>
      <xdr:row>820</xdr:row>
      <xdr:rowOff>28575</xdr:rowOff>
    </xdr:to>
    <xdr:pic>
      <xdr:nvPicPr>
        <xdr:cNvPr id="861" name="image10.jpeg">
          <a:extLst>
            <a:ext uri="{FF2B5EF4-FFF2-40B4-BE49-F238E27FC236}">
              <a16:creationId xmlns:a16="http://schemas.microsoft.com/office/drawing/2014/main" id="{E23D7D41-FA69-4940-9F8B-8C2C5BFA4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64903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962</xdr:row>
      <xdr:rowOff>0</xdr:rowOff>
    </xdr:from>
    <xdr:to>
      <xdr:col>8</xdr:col>
      <xdr:colOff>66675</xdr:colOff>
      <xdr:row>962</xdr:row>
      <xdr:rowOff>28575</xdr:rowOff>
    </xdr:to>
    <xdr:pic>
      <xdr:nvPicPr>
        <xdr:cNvPr id="862" name="image10.jpeg">
          <a:extLst>
            <a:ext uri="{FF2B5EF4-FFF2-40B4-BE49-F238E27FC236}">
              <a16:creationId xmlns:a16="http://schemas.microsoft.com/office/drawing/2014/main" id="{25B9E381-E364-473F-B21D-D9C37D56D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962</xdr:row>
      <xdr:rowOff>0</xdr:rowOff>
    </xdr:from>
    <xdr:to>
      <xdr:col>8</xdr:col>
      <xdr:colOff>66675</xdr:colOff>
      <xdr:row>962</xdr:row>
      <xdr:rowOff>28575</xdr:rowOff>
    </xdr:to>
    <xdr:pic>
      <xdr:nvPicPr>
        <xdr:cNvPr id="863" name="image10.jpeg">
          <a:extLst>
            <a:ext uri="{FF2B5EF4-FFF2-40B4-BE49-F238E27FC236}">
              <a16:creationId xmlns:a16="http://schemas.microsoft.com/office/drawing/2014/main" id="{85B7E072-BC32-4F2A-914A-A136A61B8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962</xdr:row>
      <xdr:rowOff>0</xdr:rowOff>
    </xdr:from>
    <xdr:to>
      <xdr:col>8</xdr:col>
      <xdr:colOff>66675</xdr:colOff>
      <xdr:row>962</xdr:row>
      <xdr:rowOff>28575</xdr:rowOff>
    </xdr:to>
    <xdr:pic>
      <xdr:nvPicPr>
        <xdr:cNvPr id="864" name="image10.jpeg">
          <a:extLst>
            <a:ext uri="{FF2B5EF4-FFF2-40B4-BE49-F238E27FC236}">
              <a16:creationId xmlns:a16="http://schemas.microsoft.com/office/drawing/2014/main" id="{91AC1685-9C7C-4601-B447-132538F69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962</xdr:row>
      <xdr:rowOff>0</xdr:rowOff>
    </xdr:from>
    <xdr:to>
      <xdr:col>10</xdr:col>
      <xdr:colOff>66675</xdr:colOff>
      <xdr:row>962</xdr:row>
      <xdr:rowOff>28575</xdr:rowOff>
    </xdr:to>
    <xdr:pic>
      <xdr:nvPicPr>
        <xdr:cNvPr id="865" name="image10.jpeg">
          <a:extLst>
            <a:ext uri="{FF2B5EF4-FFF2-40B4-BE49-F238E27FC236}">
              <a16:creationId xmlns:a16="http://schemas.microsoft.com/office/drawing/2014/main" id="{90AB9F08-4BB3-4A6A-91B4-1EC27337F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962</xdr:row>
      <xdr:rowOff>0</xdr:rowOff>
    </xdr:from>
    <xdr:to>
      <xdr:col>10</xdr:col>
      <xdr:colOff>66675</xdr:colOff>
      <xdr:row>962</xdr:row>
      <xdr:rowOff>28575</xdr:rowOff>
    </xdr:to>
    <xdr:pic>
      <xdr:nvPicPr>
        <xdr:cNvPr id="866" name="image10.jpeg">
          <a:extLst>
            <a:ext uri="{FF2B5EF4-FFF2-40B4-BE49-F238E27FC236}">
              <a16:creationId xmlns:a16="http://schemas.microsoft.com/office/drawing/2014/main" id="{4B67E9D7-B49C-43EF-B43E-923A9537B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962</xdr:row>
      <xdr:rowOff>0</xdr:rowOff>
    </xdr:from>
    <xdr:to>
      <xdr:col>10</xdr:col>
      <xdr:colOff>66675</xdr:colOff>
      <xdr:row>962</xdr:row>
      <xdr:rowOff>28575</xdr:rowOff>
    </xdr:to>
    <xdr:pic>
      <xdr:nvPicPr>
        <xdr:cNvPr id="867" name="image10.jpeg">
          <a:extLst>
            <a:ext uri="{FF2B5EF4-FFF2-40B4-BE49-F238E27FC236}">
              <a16:creationId xmlns:a16="http://schemas.microsoft.com/office/drawing/2014/main" id="{AFA1C6A7-323E-4BEE-BB5E-AFEEEC859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668083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824</xdr:row>
      <xdr:rowOff>0</xdr:rowOff>
    </xdr:from>
    <xdr:to>
      <xdr:col>8</xdr:col>
      <xdr:colOff>66675</xdr:colOff>
      <xdr:row>824</xdr:row>
      <xdr:rowOff>28575</xdr:rowOff>
    </xdr:to>
    <xdr:pic>
      <xdr:nvPicPr>
        <xdr:cNvPr id="868" name="image10.jpeg">
          <a:extLst>
            <a:ext uri="{FF2B5EF4-FFF2-40B4-BE49-F238E27FC236}">
              <a16:creationId xmlns:a16="http://schemas.microsoft.com/office/drawing/2014/main" id="{F8A69976-EAEA-4F5B-8659-639436582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824</xdr:row>
      <xdr:rowOff>0</xdr:rowOff>
    </xdr:from>
    <xdr:to>
      <xdr:col>8</xdr:col>
      <xdr:colOff>66675</xdr:colOff>
      <xdr:row>824</xdr:row>
      <xdr:rowOff>28575</xdr:rowOff>
    </xdr:to>
    <xdr:pic>
      <xdr:nvPicPr>
        <xdr:cNvPr id="869" name="image10.jpeg">
          <a:extLst>
            <a:ext uri="{FF2B5EF4-FFF2-40B4-BE49-F238E27FC236}">
              <a16:creationId xmlns:a16="http://schemas.microsoft.com/office/drawing/2014/main" id="{3C08D00B-65B3-4CB7-8742-96F98B8F7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824</xdr:row>
      <xdr:rowOff>0</xdr:rowOff>
    </xdr:from>
    <xdr:to>
      <xdr:col>8</xdr:col>
      <xdr:colOff>66675</xdr:colOff>
      <xdr:row>824</xdr:row>
      <xdr:rowOff>28575</xdr:rowOff>
    </xdr:to>
    <xdr:pic>
      <xdr:nvPicPr>
        <xdr:cNvPr id="870" name="image10.jpeg">
          <a:extLst>
            <a:ext uri="{FF2B5EF4-FFF2-40B4-BE49-F238E27FC236}">
              <a16:creationId xmlns:a16="http://schemas.microsoft.com/office/drawing/2014/main" id="{EED146A9-A916-4BE6-9E6A-229F7D0CF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824</xdr:row>
      <xdr:rowOff>0</xdr:rowOff>
    </xdr:from>
    <xdr:to>
      <xdr:col>10</xdr:col>
      <xdr:colOff>66675</xdr:colOff>
      <xdr:row>824</xdr:row>
      <xdr:rowOff>28575</xdr:rowOff>
    </xdr:to>
    <xdr:pic>
      <xdr:nvPicPr>
        <xdr:cNvPr id="871" name="image10.jpeg">
          <a:extLst>
            <a:ext uri="{FF2B5EF4-FFF2-40B4-BE49-F238E27FC236}">
              <a16:creationId xmlns:a16="http://schemas.microsoft.com/office/drawing/2014/main" id="{B6D1D78F-5CAB-40E7-948A-AC2ACDDE0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824</xdr:row>
      <xdr:rowOff>0</xdr:rowOff>
    </xdr:from>
    <xdr:to>
      <xdr:col>10</xdr:col>
      <xdr:colOff>66675</xdr:colOff>
      <xdr:row>824</xdr:row>
      <xdr:rowOff>28575</xdr:rowOff>
    </xdr:to>
    <xdr:pic>
      <xdr:nvPicPr>
        <xdr:cNvPr id="872" name="image10.jpeg">
          <a:extLst>
            <a:ext uri="{FF2B5EF4-FFF2-40B4-BE49-F238E27FC236}">
              <a16:creationId xmlns:a16="http://schemas.microsoft.com/office/drawing/2014/main" id="{42D1CDC3-E859-45F5-9397-0F1A750EB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824</xdr:row>
      <xdr:rowOff>0</xdr:rowOff>
    </xdr:from>
    <xdr:to>
      <xdr:col>10</xdr:col>
      <xdr:colOff>66675</xdr:colOff>
      <xdr:row>824</xdr:row>
      <xdr:rowOff>28575</xdr:rowOff>
    </xdr:to>
    <xdr:pic>
      <xdr:nvPicPr>
        <xdr:cNvPr id="873" name="image10.jpeg">
          <a:extLst>
            <a:ext uri="{FF2B5EF4-FFF2-40B4-BE49-F238E27FC236}">
              <a16:creationId xmlns:a16="http://schemas.microsoft.com/office/drawing/2014/main" id="{A29602DF-0BFD-4731-A0E3-E9219D6A9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824</xdr:row>
      <xdr:rowOff>0</xdr:rowOff>
    </xdr:from>
    <xdr:to>
      <xdr:col>8</xdr:col>
      <xdr:colOff>66675</xdr:colOff>
      <xdr:row>824</xdr:row>
      <xdr:rowOff>28575</xdr:rowOff>
    </xdr:to>
    <xdr:pic>
      <xdr:nvPicPr>
        <xdr:cNvPr id="874" name="image10.jpeg">
          <a:extLst>
            <a:ext uri="{FF2B5EF4-FFF2-40B4-BE49-F238E27FC236}">
              <a16:creationId xmlns:a16="http://schemas.microsoft.com/office/drawing/2014/main" id="{AA1C1660-2FD0-4FCA-B45F-C4B88ED99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824</xdr:row>
      <xdr:rowOff>0</xdr:rowOff>
    </xdr:from>
    <xdr:to>
      <xdr:col>8</xdr:col>
      <xdr:colOff>66675</xdr:colOff>
      <xdr:row>824</xdr:row>
      <xdr:rowOff>28575</xdr:rowOff>
    </xdr:to>
    <xdr:pic>
      <xdr:nvPicPr>
        <xdr:cNvPr id="875" name="image10.jpeg">
          <a:extLst>
            <a:ext uri="{FF2B5EF4-FFF2-40B4-BE49-F238E27FC236}">
              <a16:creationId xmlns:a16="http://schemas.microsoft.com/office/drawing/2014/main" id="{FDFAE352-F5FD-48BD-9256-41481FADC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824</xdr:row>
      <xdr:rowOff>0</xdr:rowOff>
    </xdr:from>
    <xdr:to>
      <xdr:col>8</xdr:col>
      <xdr:colOff>66675</xdr:colOff>
      <xdr:row>824</xdr:row>
      <xdr:rowOff>28575</xdr:rowOff>
    </xdr:to>
    <xdr:pic>
      <xdr:nvPicPr>
        <xdr:cNvPr id="876" name="image10.jpeg">
          <a:extLst>
            <a:ext uri="{FF2B5EF4-FFF2-40B4-BE49-F238E27FC236}">
              <a16:creationId xmlns:a16="http://schemas.microsoft.com/office/drawing/2014/main" id="{798DE7FE-A0CA-4E72-A9DD-EC40A52B6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824</xdr:row>
      <xdr:rowOff>0</xdr:rowOff>
    </xdr:from>
    <xdr:to>
      <xdr:col>10</xdr:col>
      <xdr:colOff>66675</xdr:colOff>
      <xdr:row>824</xdr:row>
      <xdr:rowOff>28575</xdr:rowOff>
    </xdr:to>
    <xdr:pic>
      <xdr:nvPicPr>
        <xdr:cNvPr id="877" name="image10.jpeg">
          <a:extLst>
            <a:ext uri="{FF2B5EF4-FFF2-40B4-BE49-F238E27FC236}">
              <a16:creationId xmlns:a16="http://schemas.microsoft.com/office/drawing/2014/main" id="{8F80B568-BEF1-4921-8211-6891492AC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824</xdr:row>
      <xdr:rowOff>0</xdr:rowOff>
    </xdr:from>
    <xdr:to>
      <xdr:col>10</xdr:col>
      <xdr:colOff>66675</xdr:colOff>
      <xdr:row>824</xdr:row>
      <xdr:rowOff>28575</xdr:rowOff>
    </xdr:to>
    <xdr:pic>
      <xdr:nvPicPr>
        <xdr:cNvPr id="878" name="image10.jpeg">
          <a:extLst>
            <a:ext uri="{FF2B5EF4-FFF2-40B4-BE49-F238E27FC236}">
              <a16:creationId xmlns:a16="http://schemas.microsoft.com/office/drawing/2014/main" id="{267BC90D-9536-4F2A-A6E8-105FF9609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824</xdr:row>
      <xdr:rowOff>0</xdr:rowOff>
    </xdr:from>
    <xdr:to>
      <xdr:col>10</xdr:col>
      <xdr:colOff>66675</xdr:colOff>
      <xdr:row>824</xdr:row>
      <xdr:rowOff>28575</xdr:rowOff>
    </xdr:to>
    <xdr:pic>
      <xdr:nvPicPr>
        <xdr:cNvPr id="879" name="image10.jpeg">
          <a:extLst>
            <a:ext uri="{FF2B5EF4-FFF2-40B4-BE49-F238E27FC236}">
              <a16:creationId xmlns:a16="http://schemas.microsoft.com/office/drawing/2014/main" id="{F4AAD452-6549-46B7-BE59-0211C8C75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69903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466</xdr:row>
      <xdr:rowOff>0</xdr:rowOff>
    </xdr:from>
    <xdr:to>
      <xdr:col>8</xdr:col>
      <xdr:colOff>66675</xdr:colOff>
      <xdr:row>466</xdr:row>
      <xdr:rowOff>28575</xdr:rowOff>
    </xdr:to>
    <xdr:pic>
      <xdr:nvPicPr>
        <xdr:cNvPr id="880" name="image10.jpeg">
          <a:extLst>
            <a:ext uri="{FF2B5EF4-FFF2-40B4-BE49-F238E27FC236}">
              <a16:creationId xmlns:a16="http://schemas.microsoft.com/office/drawing/2014/main" id="{EF090A4C-59C3-4AF7-AE1A-270B34FD4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466</xdr:row>
      <xdr:rowOff>0</xdr:rowOff>
    </xdr:from>
    <xdr:to>
      <xdr:col>8</xdr:col>
      <xdr:colOff>66675</xdr:colOff>
      <xdr:row>466</xdr:row>
      <xdr:rowOff>28575</xdr:rowOff>
    </xdr:to>
    <xdr:pic>
      <xdr:nvPicPr>
        <xdr:cNvPr id="881" name="image10.jpeg">
          <a:extLst>
            <a:ext uri="{FF2B5EF4-FFF2-40B4-BE49-F238E27FC236}">
              <a16:creationId xmlns:a16="http://schemas.microsoft.com/office/drawing/2014/main" id="{37BE9721-DE3F-4BBB-8FF2-5B82A9658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466</xdr:row>
      <xdr:rowOff>0</xdr:rowOff>
    </xdr:from>
    <xdr:to>
      <xdr:col>8</xdr:col>
      <xdr:colOff>66675</xdr:colOff>
      <xdr:row>466</xdr:row>
      <xdr:rowOff>28575</xdr:rowOff>
    </xdr:to>
    <xdr:pic>
      <xdr:nvPicPr>
        <xdr:cNvPr id="882" name="image10.jpeg">
          <a:extLst>
            <a:ext uri="{FF2B5EF4-FFF2-40B4-BE49-F238E27FC236}">
              <a16:creationId xmlns:a16="http://schemas.microsoft.com/office/drawing/2014/main" id="{E47F5882-1FAB-4FA9-8B64-5C3999AA8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466</xdr:row>
      <xdr:rowOff>0</xdr:rowOff>
    </xdr:from>
    <xdr:to>
      <xdr:col>10</xdr:col>
      <xdr:colOff>66675</xdr:colOff>
      <xdr:row>466</xdr:row>
      <xdr:rowOff>28575</xdr:rowOff>
    </xdr:to>
    <xdr:pic>
      <xdr:nvPicPr>
        <xdr:cNvPr id="883" name="image10.jpeg">
          <a:extLst>
            <a:ext uri="{FF2B5EF4-FFF2-40B4-BE49-F238E27FC236}">
              <a16:creationId xmlns:a16="http://schemas.microsoft.com/office/drawing/2014/main" id="{39691B46-C11A-4D1D-945E-5C9CA0337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466</xdr:row>
      <xdr:rowOff>0</xdr:rowOff>
    </xdr:from>
    <xdr:to>
      <xdr:col>10</xdr:col>
      <xdr:colOff>66675</xdr:colOff>
      <xdr:row>466</xdr:row>
      <xdr:rowOff>28575</xdr:rowOff>
    </xdr:to>
    <xdr:pic>
      <xdr:nvPicPr>
        <xdr:cNvPr id="884" name="image10.jpeg">
          <a:extLst>
            <a:ext uri="{FF2B5EF4-FFF2-40B4-BE49-F238E27FC236}">
              <a16:creationId xmlns:a16="http://schemas.microsoft.com/office/drawing/2014/main" id="{E6D19F8D-2695-41AA-AC61-80D24C9AC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466</xdr:row>
      <xdr:rowOff>0</xdr:rowOff>
    </xdr:from>
    <xdr:to>
      <xdr:col>10</xdr:col>
      <xdr:colOff>66675</xdr:colOff>
      <xdr:row>466</xdr:row>
      <xdr:rowOff>28575</xdr:rowOff>
    </xdr:to>
    <xdr:pic>
      <xdr:nvPicPr>
        <xdr:cNvPr id="885" name="image10.jpeg">
          <a:extLst>
            <a:ext uri="{FF2B5EF4-FFF2-40B4-BE49-F238E27FC236}">
              <a16:creationId xmlns:a16="http://schemas.microsoft.com/office/drawing/2014/main" id="{797D1EF4-B54F-4056-BAD4-AC9E4DCD0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768096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469</xdr:row>
      <xdr:rowOff>0</xdr:rowOff>
    </xdr:from>
    <xdr:to>
      <xdr:col>8</xdr:col>
      <xdr:colOff>66675</xdr:colOff>
      <xdr:row>469</xdr:row>
      <xdr:rowOff>28575</xdr:rowOff>
    </xdr:to>
    <xdr:pic>
      <xdr:nvPicPr>
        <xdr:cNvPr id="886" name="image10.jpeg">
          <a:extLst>
            <a:ext uri="{FF2B5EF4-FFF2-40B4-BE49-F238E27FC236}">
              <a16:creationId xmlns:a16="http://schemas.microsoft.com/office/drawing/2014/main" id="{90892FAF-7C95-4D64-826B-8D1CDCFDF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469</xdr:row>
      <xdr:rowOff>0</xdr:rowOff>
    </xdr:from>
    <xdr:to>
      <xdr:col>8</xdr:col>
      <xdr:colOff>66675</xdr:colOff>
      <xdr:row>469</xdr:row>
      <xdr:rowOff>28575</xdr:rowOff>
    </xdr:to>
    <xdr:pic>
      <xdr:nvPicPr>
        <xdr:cNvPr id="887" name="image10.jpeg">
          <a:extLst>
            <a:ext uri="{FF2B5EF4-FFF2-40B4-BE49-F238E27FC236}">
              <a16:creationId xmlns:a16="http://schemas.microsoft.com/office/drawing/2014/main" id="{CE7F9142-1494-4731-BA50-D6916B1FF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469</xdr:row>
      <xdr:rowOff>0</xdr:rowOff>
    </xdr:from>
    <xdr:to>
      <xdr:col>8</xdr:col>
      <xdr:colOff>66675</xdr:colOff>
      <xdr:row>469</xdr:row>
      <xdr:rowOff>28575</xdr:rowOff>
    </xdr:to>
    <xdr:pic>
      <xdr:nvPicPr>
        <xdr:cNvPr id="888" name="image10.jpeg">
          <a:extLst>
            <a:ext uri="{FF2B5EF4-FFF2-40B4-BE49-F238E27FC236}">
              <a16:creationId xmlns:a16="http://schemas.microsoft.com/office/drawing/2014/main" id="{26E7B1EF-7E42-4C97-A9A7-2C4F235AA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3040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469</xdr:row>
      <xdr:rowOff>0</xdr:rowOff>
    </xdr:from>
    <xdr:to>
      <xdr:col>10</xdr:col>
      <xdr:colOff>66675</xdr:colOff>
      <xdr:row>469</xdr:row>
      <xdr:rowOff>28575</xdr:rowOff>
    </xdr:to>
    <xdr:pic>
      <xdr:nvPicPr>
        <xdr:cNvPr id="889" name="image10.jpeg">
          <a:extLst>
            <a:ext uri="{FF2B5EF4-FFF2-40B4-BE49-F238E27FC236}">
              <a16:creationId xmlns:a16="http://schemas.microsoft.com/office/drawing/2014/main" id="{545387A4-2EFA-4E30-B470-84E2E9302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469</xdr:row>
      <xdr:rowOff>0</xdr:rowOff>
    </xdr:from>
    <xdr:to>
      <xdr:col>10</xdr:col>
      <xdr:colOff>66675</xdr:colOff>
      <xdr:row>469</xdr:row>
      <xdr:rowOff>28575</xdr:rowOff>
    </xdr:to>
    <xdr:pic>
      <xdr:nvPicPr>
        <xdr:cNvPr id="890" name="image10.jpeg">
          <a:extLst>
            <a:ext uri="{FF2B5EF4-FFF2-40B4-BE49-F238E27FC236}">
              <a16:creationId xmlns:a16="http://schemas.microsoft.com/office/drawing/2014/main" id="{489ACF9A-0EDD-46A7-AB21-B0C070C52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469</xdr:row>
      <xdr:rowOff>0</xdr:rowOff>
    </xdr:from>
    <xdr:to>
      <xdr:col>10</xdr:col>
      <xdr:colOff>66675</xdr:colOff>
      <xdr:row>469</xdr:row>
      <xdr:rowOff>28575</xdr:rowOff>
    </xdr:to>
    <xdr:pic>
      <xdr:nvPicPr>
        <xdr:cNvPr id="891" name="image10.jpeg">
          <a:extLst>
            <a:ext uri="{FF2B5EF4-FFF2-40B4-BE49-F238E27FC236}">
              <a16:creationId xmlns:a16="http://schemas.microsoft.com/office/drawing/2014/main" id="{1F1F4EE6-B569-4F9B-ADFB-FA49CEC85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63900" y="81572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fsc.bankifsccode.com/IDIB000Y009" TargetMode="External"/><Relationship Id="rId18" Type="http://schemas.openxmlformats.org/officeDocument/2006/relationships/hyperlink" Target="https://banksifsccode.com/BARB0KOTHAG/" TargetMode="External"/><Relationship Id="rId26" Type="http://schemas.openxmlformats.org/officeDocument/2006/relationships/hyperlink" Target="https://economictimes.indiatimes.com/wealth/ifsccode/bank-union-bank-of-india,state-telangana,district-gl-b,branch-fatimanagar-waranga,ifsccode-UBIN0800945.cms" TargetMode="External"/><Relationship Id="rId39" Type="http://schemas.openxmlformats.org/officeDocument/2006/relationships/hyperlink" Target="https://economictimes.indiatimes.com/wealth/ifsccode/bank-union-bank-of-india,state-andhra-pradesh,district-hyderabad,branch-hyderabadmadannapet,ifsccode-UBIN0912361.cms" TargetMode="External"/><Relationship Id="rId21" Type="http://schemas.openxmlformats.org/officeDocument/2006/relationships/hyperlink" Target="https://banksifsccode.com/APGV0007201/" TargetMode="External"/><Relationship Id="rId34" Type="http://schemas.openxmlformats.org/officeDocument/2006/relationships/hyperlink" Target="https://www.askbankifsccode.com/UNION-BANK-OF-INDIA/TELANGANA/HYDERABAD/HYDERABAD-CHAMPAPET-UBIN0932400" TargetMode="External"/><Relationship Id="rId42" Type="http://schemas.openxmlformats.org/officeDocument/2006/relationships/hyperlink" Target="http://bankcodeifsc.com/searchby_ifsc_details/SBIN0RRDCGB" TargetMode="External"/><Relationship Id="rId7" Type="http://schemas.openxmlformats.org/officeDocument/2006/relationships/hyperlink" Target="https://www.bankbazaar.com/ifsc-code/andhra-pradesh-grameena-vikas-bank/telangana/khammam/psr-road-branch.html" TargetMode="External"/><Relationship Id="rId2" Type="http://schemas.openxmlformats.org/officeDocument/2006/relationships/hyperlink" Target="https://www.bankbazaar.com/ifsc-code/andhra-pradesh-grameena-vikas-bank/telangana/khammam/psr-road-branch.html" TargetMode="External"/><Relationship Id="rId16" Type="http://schemas.openxmlformats.org/officeDocument/2006/relationships/hyperlink" Target="http://creditmantri.com/ifsc-code-state-bank-of-hyderabad-andhra-pradesh-adilabad-kalyankhani-branch" TargetMode="External"/><Relationship Id="rId20" Type="http://schemas.openxmlformats.org/officeDocument/2006/relationships/hyperlink" Target="https://www.bankbazaar.com/ifsc-code/canara-bank/andhra-pradesh/khammam/khammam-branch.html" TargetMode="External"/><Relationship Id="rId29" Type="http://schemas.openxmlformats.org/officeDocument/2006/relationships/hyperlink" Target="http://banksifsccode.com/TSAB0000107" TargetMode="External"/><Relationship Id="rId41" Type="http://schemas.openxmlformats.org/officeDocument/2006/relationships/hyperlink" Target="https://www.ifscswiftcodes.com/IFSC-Code/TSAB0000109.htm" TargetMode="External"/><Relationship Id="rId1" Type="http://schemas.openxmlformats.org/officeDocument/2006/relationships/hyperlink" Target="https://www.ifsccodebank.com/ifsc-code-CBIN0282083/ifsc" TargetMode="External"/><Relationship Id="rId6" Type="http://schemas.openxmlformats.org/officeDocument/2006/relationships/hyperlink" Target="https://www.bankbazaar.com/ifsc-code/andhra-pradesh-grameena-vikas-bank/telangana/khammam/psr-road-branch.html" TargetMode="External"/><Relationship Id="rId11" Type="http://schemas.openxmlformats.org/officeDocument/2006/relationships/hyperlink" Target="https://www.askbankifsccode.com/ANDHRA-PRADESH-GRAMEENA-VIKAS-BANK/TELANGANA/KHAMMAM/SHANTHINAGAR-WYRA-SU-APGV0004197" TargetMode="External"/><Relationship Id="rId24" Type="http://schemas.openxmlformats.org/officeDocument/2006/relationships/hyperlink" Target="https://banksifsccode.com/APGV0006227/" TargetMode="External"/><Relationship Id="rId32" Type="http://schemas.openxmlformats.org/officeDocument/2006/relationships/hyperlink" Target="https://economictimes.indiatimes.com/wealth/ifsccode/bank-union-bank-of-india,state-andhra-pradesh,district-hyderabad,branch-hyderabadmadannapet,ifsccode-UBIN0912361.cms" TargetMode="External"/><Relationship Id="rId37" Type="http://schemas.openxmlformats.org/officeDocument/2006/relationships/hyperlink" Target="http://banksifsccode.com/TSAB0000107" TargetMode="External"/><Relationship Id="rId40" Type="http://schemas.openxmlformats.org/officeDocument/2006/relationships/hyperlink" Target="https://www.askbankifsccode.com/UNION-BANK-OF-INDIA/TELANGANA/HYDERABAD/HYDERABAD-CHAMPAPET-UBIN0932400" TargetMode="External"/><Relationship Id="rId5" Type="http://schemas.openxmlformats.org/officeDocument/2006/relationships/hyperlink" Target="https://www.bankbazaar.com/ifsc-code/andhra-pradesh-grameena-vikas-bank/telangana/khammam/psr-road-branch.html" TargetMode="External"/><Relationship Id="rId15" Type="http://schemas.openxmlformats.org/officeDocument/2006/relationships/hyperlink" Target="https://www.bankbazaar.com/ifsc-code/andhra-pradesh-grameena-vikas-bank/telangana/khammam/psr-road-branch.html" TargetMode="External"/><Relationship Id="rId23" Type="http://schemas.openxmlformats.org/officeDocument/2006/relationships/hyperlink" Target="https://banksifsccode.com/APGV0007201/" TargetMode="External"/><Relationship Id="rId28" Type="http://schemas.openxmlformats.org/officeDocument/2006/relationships/hyperlink" Target="https://economictimes.indiatimes.com/wealth/ifsccode/bank-canara-bank,state-telangana,district-warangal,branch-warangal-municipal-corp-office,ifsccode-CNRB0006669.cms" TargetMode="External"/><Relationship Id="rId36" Type="http://schemas.openxmlformats.org/officeDocument/2006/relationships/hyperlink" Target="https://economictimes.indiatimes.com/wealth/ifsccode/bank-union-bank-of-india,state-telangana,district-gl-b,branch-fatimanagar-waranga,ifsccode-UBIN0800945.cms" TargetMode="External"/><Relationship Id="rId10" Type="http://schemas.openxmlformats.org/officeDocument/2006/relationships/hyperlink" Target="https://www.bankbazaar.com/ifsc-code/andhra-pradesh-grameena-vikas-bank/telangana/khammam/psr-road-branch.html" TargetMode="External"/><Relationship Id="rId19" Type="http://schemas.openxmlformats.org/officeDocument/2006/relationships/hyperlink" Target="https://banksifsccode.com/BARB0KOTHAG/" TargetMode="External"/><Relationship Id="rId31" Type="http://schemas.openxmlformats.org/officeDocument/2006/relationships/hyperlink" Target="http://bankcodeifsc.com/searchby_ifsc_details/SBIN0RRDCGB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www.bankbazaar.com/ifsc-code/andhra-pradesh-grameena-vikas-bank/telangana/khammam/psr-road-branch.html" TargetMode="External"/><Relationship Id="rId9" Type="http://schemas.openxmlformats.org/officeDocument/2006/relationships/hyperlink" Target="https://www.bankbazaar.com/ifsc-code/andhra-pradesh-grameena-vikas-bank/telangana/khammam/psr-road-branch.html" TargetMode="External"/><Relationship Id="rId14" Type="http://schemas.openxmlformats.org/officeDocument/2006/relationships/hyperlink" Target="https://ifsccode.com/ifsccode/APGV0004163" TargetMode="External"/><Relationship Id="rId22" Type="http://schemas.openxmlformats.org/officeDocument/2006/relationships/hyperlink" Target="https://banksifsccode.com/APGV0007201/" TargetMode="External"/><Relationship Id="rId27" Type="http://schemas.openxmlformats.org/officeDocument/2006/relationships/hyperlink" Target="https://economictimes.indiatimes.com/wealth/ifsccode/bank-canara-bank,state-telangana,district-warangal,branch-warangal-municipal-corp-office,ifsccode-CNRB0006669.cms" TargetMode="External"/><Relationship Id="rId30" Type="http://schemas.openxmlformats.org/officeDocument/2006/relationships/hyperlink" Target="http://bankcodeifsc.com/searchby_ifsc_details/SBIN0RRDCGB" TargetMode="External"/><Relationship Id="rId35" Type="http://schemas.openxmlformats.org/officeDocument/2006/relationships/hyperlink" Target="https://www.ifscswiftcodes.com/IFSC-Code/TSAB0000109.htm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www.bankbazaar.com/ifsc-code/andhra-pradesh-grameena-vikas-bank/telangana/khammam/psr-road-branch.html" TargetMode="External"/><Relationship Id="rId3" Type="http://schemas.openxmlformats.org/officeDocument/2006/relationships/hyperlink" Target="https://www.bankbazaar.com/ifsc-code/andhra-pradesh-grameena-vikas-bank/telangana/khammam/psr-road-branch.html" TargetMode="External"/><Relationship Id="rId12" Type="http://schemas.openxmlformats.org/officeDocument/2006/relationships/hyperlink" Target="https://www.bankbazaar.com/ifsc-code/canara-bank/andhra-pradesh/khammam/khammam-branch.html" TargetMode="External"/><Relationship Id="rId17" Type="http://schemas.openxmlformats.org/officeDocument/2006/relationships/hyperlink" Target="http://banksifsccode.com/SBHY0020799" TargetMode="External"/><Relationship Id="rId25" Type="http://schemas.openxmlformats.org/officeDocument/2006/relationships/hyperlink" Target="https://banksifsccode.com/APGV0006227/" TargetMode="External"/><Relationship Id="rId33" Type="http://schemas.openxmlformats.org/officeDocument/2006/relationships/hyperlink" Target="https://www.askbankifsccode.com/UNION-BANK-OF-INDIA/TELANGANA/HYDERABAD/HYDERABAD-CHAMPAPET-UBIN0932400" TargetMode="External"/><Relationship Id="rId38" Type="http://schemas.openxmlformats.org/officeDocument/2006/relationships/hyperlink" Target="https://www.askbankifsccode.com/UNION-BANK-OF-INDIA/TELANGANA/HYDERABAD/HYDERABAD-CHAMPAPET-UBIN093240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bazaar.com/ifsc-code/andhra-pradesh-grameena-vikas-bank/telangana/khammam/psr-road-branch.html" TargetMode="External"/><Relationship Id="rId13" Type="http://schemas.openxmlformats.org/officeDocument/2006/relationships/hyperlink" Target="https://www.askbankifsccode.com/ANDHRA-PRADESH-GRAMEENA-VIKAS-BANK/TELANGANA/KHAMMAM/SHANTHINAGAR-WYRA-SU-APGV0004197" TargetMode="External"/><Relationship Id="rId18" Type="http://schemas.openxmlformats.org/officeDocument/2006/relationships/hyperlink" Target="https://banksifsccode.com/BARB0KOTHAG/" TargetMode="External"/><Relationship Id="rId3" Type="http://schemas.openxmlformats.org/officeDocument/2006/relationships/hyperlink" Target="https://banksifsccode.com/APGV0006227/" TargetMode="External"/><Relationship Id="rId7" Type="http://schemas.openxmlformats.org/officeDocument/2006/relationships/hyperlink" Target="https://www.bankbazaar.com/ifsc-code/andhra-pradesh-grameena-vikas-bank/telangana/khammam/psr-road-branch.html" TargetMode="External"/><Relationship Id="rId12" Type="http://schemas.openxmlformats.org/officeDocument/2006/relationships/hyperlink" Target="https://ifsccode.com/ifsccode/APGV0004163" TargetMode="External"/><Relationship Id="rId17" Type="http://schemas.openxmlformats.org/officeDocument/2006/relationships/hyperlink" Target="https://banksifsccode.com/BARB0KOTHAG/" TargetMode="External"/><Relationship Id="rId2" Type="http://schemas.openxmlformats.org/officeDocument/2006/relationships/hyperlink" Target="https://ifsccode.com/ifsccode/APGV0007183" TargetMode="External"/><Relationship Id="rId16" Type="http://schemas.openxmlformats.org/officeDocument/2006/relationships/hyperlink" Target="http://banksifsccode.com/TSAB0000107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www.ifsccodebank.com/ifsc-code-CBIN0282083/ifsc" TargetMode="External"/><Relationship Id="rId6" Type="http://schemas.openxmlformats.org/officeDocument/2006/relationships/hyperlink" Target="http://banksifsccode.com/SBHY0020799" TargetMode="External"/><Relationship Id="rId11" Type="http://schemas.openxmlformats.org/officeDocument/2006/relationships/hyperlink" Target="https://www.bankbazaar.com/ifsc-code/andhra-pradesh-grameena-vikas-bank/telangana/khammam/psr-road-branch.html" TargetMode="External"/><Relationship Id="rId5" Type="http://schemas.openxmlformats.org/officeDocument/2006/relationships/hyperlink" Target="http://creditmantri.com/ifsc-code-state-bank-of-hyderabad-andhra-pradesh-adilabad-kalyankhani-branch" TargetMode="External"/><Relationship Id="rId15" Type="http://schemas.openxmlformats.org/officeDocument/2006/relationships/hyperlink" Target="https://www.askbankifsccode.com/ANDHRA-PRADESH-GRAMEENA-VIKAS-BANK/TELANGANA/KHAMMAM/SHANTHINAGAR-WYRA-SU-APGV0004197" TargetMode="External"/><Relationship Id="rId10" Type="http://schemas.openxmlformats.org/officeDocument/2006/relationships/hyperlink" Target="https://www.bankbazaar.com/ifsc-code/andhra-pradesh-grameena-vikas-bank/telangana/khammam/psr-road-branch.html" TargetMode="External"/><Relationship Id="rId19" Type="http://schemas.openxmlformats.org/officeDocument/2006/relationships/hyperlink" Target="http://banksifsccode.com/TSAB0000107" TargetMode="External"/><Relationship Id="rId4" Type="http://schemas.openxmlformats.org/officeDocument/2006/relationships/hyperlink" Target="https://banksifsccode.com/APGV0006227/" TargetMode="External"/><Relationship Id="rId9" Type="http://schemas.openxmlformats.org/officeDocument/2006/relationships/hyperlink" Target="https://www.bankbazaar.com/ifsc-code/andhra-pradesh-grameena-vikas-bank/telangana/khammam/psr-road-branch.html" TargetMode="External"/><Relationship Id="rId14" Type="http://schemas.openxmlformats.org/officeDocument/2006/relationships/hyperlink" Target="https://ifsccode.com/ifsccode/APGV0004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1225"/>
  <sheetViews>
    <sheetView showGridLines="0" tabSelected="1" zoomScale="85" zoomScaleNormal="85" workbookViewId="0">
      <pane xSplit="1" ySplit="5" topLeftCell="B1145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140625" defaultRowHeight="18.75" customHeight="1" outlineLevelRow="2" x14ac:dyDescent="0.25"/>
  <cols>
    <col min="1" max="1" width="7.85546875" style="140" customWidth="1"/>
    <col min="2" max="2" width="44.28515625" style="139" customWidth="1"/>
    <col min="3" max="3" width="36.7109375" style="139" customWidth="1"/>
    <col min="4" max="4" width="23.85546875" style="47" customWidth="1"/>
    <col min="5" max="5" width="18.7109375" style="47" customWidth="1"/>
    <col min="6" max="6" width="18.140625" style="47" bestFit="1" customWidth="1"/>
    <col min="7" max="7" width="26.28515625" style="139" customWidth="1"/>
    <col min="8" max="8" width="25.140625" style="139" customWidth="1"/>
    <col min="9" max="10" width="10" style="47" customWidth="1"/>
    <col min="11" max="11" width="11.7109375" style="47" customWidth="1"/>
    <col min="12" max="12" width="15.42578125" style="47" customWidth="1"/>
    <col min="13" max="14" width="10" style="47" customWidth="1"/>
    <col min="15" max="15" width="15.140625" style="47" customWidth="1"/>
    <col min="16" max="16" width="18.28515625" style="47" bestFit="1" customWidth="1"/>
    <col min="17" max="17" width="16.7109375" style="140" customWidth="1"/>
    <col min="18" max="16384" width="9.140625" style="140"/>
  </cols>
  <sheetData>
    <row r="1" spans="1:16" ht="20.25" customHeight="1" x14ac:dyDescent="0.25">
      <c r="A1" s="156" t="s">
        <v>2766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6" ht="15.75" customHeight="1" x14ac:dyDescent="0.25">
      <c r="A2" s="157" t="s">
        <v>18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</row>
    <row r="3" spans="1:16" ht="73.5" customHeight="1" x14ac:dyDescent="0.25">
      <c r="A3" s="158" t="s">
        <v>6</v>
      </c>
      <c r="B3" s="154" t="s">
        <v>1</v>
      </c>
      <c r="C3" s="154" t="s">
        <v>10</v>
      </c>
      <c r="D3" s="154" t="s">
        <v>11</v>
      </c>
      <c r="E3" s="154" t="s">
        <v>12</v>
      </c>
      <c r="F3" s="154"/>
      <c r="G3" s="154" t="s">
        <v>0</v>
      </c>
      <c r="H3" s="154" t="s">
        <v>3</v>
      </c>
      <c r="I3" s="154" t="s">
        <v>15</v>
      </c>
      <c r="J3" s="154"/>
      <c r="K3" s="154" t="s">
        <v>17</v>
      </c>
      <c r="L3" s="154"/>
      <c r="M3" s="154" t="s">
        <v>16</v>
      </c>
      <c r="N3" s="154"/>
      <c r="O3" s="155" t="s">
        <v>7</v>
      </c>
      <c r="P3" s="155"/>
    </row>
    <row r="4" spans="1:16" ht="15.75" x14ac:dyDescent="0.25">
      <c r="A4" s="154"/>
      <c r="B4" s="154"/>
      <c r="C4" s="154"/>
      <c r="D4" s="154"/>
      <c r="E4" s="137" t="s">
        <v>13</v>
      </c>
      <c r="F4" s="137" t="s">
        <v>14</v>
      </c>
      <c r="G4" s="154"/>
      <c r="H4" s="154"/>
      <c r="I4" s="135" t="s">
        <v>5</v>
      </c>
      <c r="J4" s="135" t="s">
        <v>2</v>
      </c>
      <c r="K4" s="135" t="s">
        <v>4</v>
      </c>
      <c r="L4" s="135" t="s">
        <v>2</v>
      </c>
      <c r="M4" s="135" t="s">
        <v>4</v>
      </c>
      <c r="N4" s="135" t="s">
        <v>2</v>
      </c>
      <c r="O4" s="136" t="s">
        <v>4</v>
      </c>
      <c r="P4" s="135" t="s">
        <v>2</v>
      </c>
    </row>
    <row r="5" spans="1:16" ht="31.5" x14ac:dyDescent="0.25">
      <c r="A5" s="137">
        <v>1</v>
      </c>
      <c r="B5" s="137">
        <v>2</v>
      </c>
      <c r="C5" s="137">
        <v>3</v>
      </c>
      <c r="D5" s="137">
        <v>4</v>
      </c>
      <c r="E5" s="137">
        <v>5</v>
      </c>
      <c r="F5" s="137">
        <v>0</v>
      </c>
      <c r="G5" s="137">
        <v>6</v>
      </c>
      <c r="H5" s="137">
        <v>7</v>
      </c>
      <c r="I5" s="137">
        <v>8</v>
      </c>
      <c r="J5" s="137">
        <v>9</v>
      </c>
      <c r="K5" s="137">
        <v>10</v>
      </c>
      <c r="L5" s="137">
        <v>11</v>
      </c>
      <c r="M5" s="137">
        <v>12</v>
      </c>
      <c r="N5" s="137">
        <v>13</v>
      </c>
      <c r="O5" s="138" t="s">
        <v>8</v>
      </c>
      <c r="P5" s="138" t="s">
        <v>9</v>
      </c>
    </row>
    <row r="6" spans="1:16" ht="15.75" outlineLevel="2" x14ac:dyDescent="0.25">
      <c r="A6" s="68">
        <v>1</v>
      </c>
      <c r="B6" s="1" t="s">
        <v>24</v>
      </c>
      <c r="C6" s="4" t="s">
        <v>2177</v>
      </c>
      <c r="D6" s="94" t="s">
        <v>2632</v>
      </c>
      <c r="E6" s="7">
        <v>0</v>
      </c>
      <c r="F6" s="95" t="s">
        <v>2187</v>
      </c>
      <c r="G6" s="4" t="s">
        <v>2502</v>
      </c>
      <c r="H6" s="4" t="s">
        <v>2345</v>
      </c>
      <c r="I6" s="18">
        <v>0</v>
      </c>
      <c r="J6" s="48">
        <v>0</v>
      </c>
      <c r="K6" s="18">
        <v>84</v>
      </c>
      <c r="L6" s="48">
        <v>577.5</v>
      </c>
      <c r="M6" s="8">
        <v>2</v>
      </c>
      <c r="N6" s="48">
        <v>4.2</v>
      </c>
      <c r="O6" s="49">
        <f t="shared" ref="O6:O37" si="0">I6+K6+M6</f>
        <v>86</v>
      </c>
      <c r="P6" s="50">
        <f t="shared" ref="P6:P37" si="1">J6+L6+N6</f>
        <v>581.70000000000005</v>
      </c>
    </row>
    <row r="7" spans="1:16" ht="17.25" customHeight="1" outlineLevel="2" x14ac:dyDescent="0.25">
      <c r="A7" s="68">
        <v>2</v>
      </c>
      <c r="B7" s="1" t="s">
        <v>24</v>
      </c>
      <c r="C7" s="4" t="s">
        <v>2188</v>
      </c>
      <c r="D7" s="94" t="s">
        <v>2633</v>
      </c>
      <c r="E7" s="7">
        <v>0</v>
      </c>
      <c r="F7" s="95" t="s">
        <v>2189</v>
      </c>
      <c r="G7" s="4" t="s">
        <v>2502</v>
      </c>
      <c r="H7" s="4" t="s">
        <v>2345</v>
      </c>
      <c r="I7" s="18">
        <v>1</v>
      </c>
      <c r="J7" s="48">
        <v>2.1</v>
      </c>
      <c r="K7" s="18">
        <v>37</v>
      </c>
      <c r="L7" s="48">
        <v>262.5</v>
      </c>
      <c r="M7" s="8">
        <v>0</v>
      </c>
      <c r="N7" s="48">
        <v>0</v>
      </c>
      <c r="O7" s="49">
        <f t="shared" si="0"/>
        <v>38</v>
      </c>
      <c r="P7" s="50">
        <f t="shared" si="1"/>
        <v>264.60000000000002</v>
      </c>
    </row>
    <row r="8" spans="1:16" ht="15.75" outlineLevel="2" x14ac:dyDescent="0.25">
      <c r="A8" s="68">
        <v>3</v>
      </c>
      <c r="B8" s="1" t="s">
        <v>24</v>
      </c>
      <c r="C8" s="4" t="s">
        <v>1454</v>
      </c>
      <c r="D8" s="56" t="s">
        <v>2634</v>
      </c>
      <c r="E8" s="7">
        <v>0</v>
      </c>
      <c r="F8" s="18" t="s">
        <v>2190</v>
      </c>
      <c r="G8" s="4" t="s">
        <v>2502</v>
      </c>
      <c r="H8" s="4" t="s">
        <v>2345</v>
      </c>
      <c r="I8" s="18">
        <v>0</v>
      </c>
      <c r="J8" s="48">
        <v>0</v>
      </c>
      <c r="K8" s="18">
        <v>88</v>
      </c>
      <c r="L8" s="48">
        <v>622.65</v>
      </c>
      <c r="M8" s="8">
        <v>2</v>
      </c>
      <c r="N8" s="48">
        <v>4.2</v>
      </c>
      <c r="O8" s="49">
        <f t="shared" si="0"/>
        <v>90</v>
      </c>
      <c r="P8" s="50">
        <f t="shared" si="1"/>
        <v>626.85</v>
      </c>
    </row>
    <row r="9" spans="1:16" ht="15.75" outlineLevel="2" x14ac:dyDescent="0.25">
      <c r="A9" s="68">
        <v>4</v>
      </c>
      <c r="B9" s="1" t="s">
        <v>24</v>
      </c>
      <c r="C9" s="4" t="s">
        <v>2191</v>
      </c>
      <c r="D9" s="56" t="s">
        <v>2635</v>
      </c>
      <c r="E9" s="7">
        <v>0</v>
      </c>
      <c r="F9" s="18" t="s">
        <v>2192</v>
      </c>
      <c r="G9" s="4" t="s">
        <v>2502</v>
      </c>
      <c r="H9" s="4" t="s">
        <v>2345</v>
      </c>
      <c r="I9" s="18">
        <v>2</v>
      </c>
      <c r="J9" s="48">
        <v>6.3</v>
      </c>
      <c r="K9" s="18">
        <v>36</v>
      </c>
      <c r="L9" s="48">
        <v>299.25</v>
      </c>
      <c r="M9" s="8">
        <v>0</v>
      </c>
      <c r="N9" s="48">
        <v>0</v>
      </c>
      <c r="O9" s="49">
        <f t="shared" si="0"/>
        <v>38</v>
      </c>
      <c r="P9" s="50">
        <f t="shared" si="1"/>
        <v>305.55</v>
      </c>
    </row>
    <row r="10" spans="1:16" ht="18.75" customHeight="1" outlineLevel="2" x14ac:dyDescent="0.25">
      <c r="A10" s="68">
        <v>5</v>
      </c>
      <c r="B10" s="1" t="s">
        <v>24</v>
      </c>
      <c r="C10" s="4" t="s">
        <v>2193</v>
      </c>
      <c r="D10" s="56" t="s">
        <v>2636</v>
      </c>
      <c r="E10" s="7">
        <v>0</v>
      </c>
      <c r="F10" s="18" t="s">
        <v>2194</v>
      </c>
      <c r="G10" s="4" t="s">
        <v>2502</v>
      </c>
      <c r="H10" s="4" t="s">
        <v>2345</v>
      </c>
      <c r="I10" s="18">
        <v>0</v>
      </c>
      <c r="J10" s="48">
        <v>0</v>
      </c>
      <c r="K10" s="18">
        <v>13</v>
      </c>
      <c r="L10" s="48">
        <v>63</v>
      </c>
      <c r="M10" s="8">
        <v>0</v>
      </c>
      <c r="N10" s="48">
        <v>0</v>
      </c>
      <c r="O10" s="49">
        <f t="shared" si="0"/>
        <v>13</v>
      </c>
      <c r="P10" s="50">
        <f t="shared" si="1"/>
        <v>63</v>
      </c>
    </row>
    <row r="11" spans="1:16" ht="18.75" customHeight="1" outlineLevel="2" x14ac:dyDescent="0.25">
      <c r="A11" s="68">
        <v>6</v>
      </c>
      <c r="B11" s="1" t="s">
        <v>24</v>
      </c>
      <c r="C11" s="4" t="s">
        <v>2195</v>
      </c>
      <c r="D11" s="56" t="s">
        <v>2637</v>
      </c>
      <c r="E11" s="7">
        <v>0</v>
      </c>
      <c r="F11" s="18" t="s">
        <v>2196</v>
      </c>
      <c r="G11" s="4" t="s">
        <v>2502</v>
      </c>
      <c r="H11" s="4" t="s">
        <v>2345</v>
      </c>
      <c r="I11" s="18">
        <v>0</v>
      </c>
      <c r="J11" s="48">
        <v>0</v>
      </c>
      <c r="K11" s="18">
        <v>21</v>
      </c>
      <c r="L11" s="48">
        <v>157.5</v>
      </c>
      <c r="M11" s="8">
        <v>0</v>
      </c>
      <c r="N11" s="48">
        <v>0</v>
      </c>
      <c r="O11" s="49">
        <f t="shared" si="0"/>
        <v>21</v>
      </c>
      <c r="P11" s="50">
        <f t="shared" si="1"/>
        <v>157.5</v>
      </c>
    </row>
    <row r="12" spans="1:16" ht="18.75" customHeight="1" outlineLevel="2" x14ac:dyDescent="0.25">
      <c r="A12" s="68">
        <v>7</v>
      </c>
      <c r="B12" s="2" t="s">
        <v>24</v>
      </c>
      <c r="C12" s="2" t="s">
        <v>25</v>
      </c>
      <c r="D12" s="10" t="s">
        <v>1566</v>
      </c>
      <c r="E12" s="7" t="s">
        <v>26</v>
      </c>
      <c r="F12" s="7" t="s">
        <v>26</v>
      </c>
      <c r="G12" s="1" t="s">
        <v>19</v>
      </c>
      <c r="H12" s="2" t="s">
        <v>20</v>
      </c>
      <c r="I12" s="7">
        <v>0</v>
      </c>
      <c r="J12" s="48">
        <v>0</v>
      </c>
      <c r="K12" s="18">
        <v>3</v>
      </c>
      <c r="L12" s="48">
        <v>26.25</v>
      </c>
      <c r="M12" s="7">
        <v>0</v>
      </c>
      <c r="N12" s="48">
        <v>0</v>
      </c>
      <c r="O12" s="49">
        <f t="shared" si="0"/>
        <v>3</v>
      </c>
      <c r="P12" s="50">
        <f t="shared" si="1"/>
        <v>26.25</v>
      </c>
    </row>
    <row r="13" spans="1:16" ht="18.75" customHeight="1" outlineLevel="2" x14ac:dyDescent="0.25">
      <c r="A13" s="68">
        <v>8</v>
      </c>
      <c r="B13" s="2" t="s">
        <v>24</v>
      </c>
      <c r="C13" s="1" t="s">
        <v>2331</v>
      </c>
      <c r="D13" s="11" t="s">
        <v>2333</v>
      </c>
      <c r="E13" s="8" t="s">
        <v>2313</v>
      </c>
      <c r="F13" s="8" t="s">
        <v>2334</v>
      </c>
      <c r="G13" s="1" t="s">
        <v>2306</v>
      </c>
      <c r="H13" s="2" t="s">
        <v>2331</v>
      </c>
      <c r="I13" s="18">
        <v>0</v>
      </c>
      <c r="J13" s="48">
        <v>0</v>
      </c>
      <c r="K13" s="18">
        <v>17</v>
      </c>
      <c r="L13" s="48">
        <v>109.2</v>
      </c>
      <c r="M13" s="43">
        <v>0</v>
      </c>
      <c r="N13" s="48">
        <v>0</v>
      </c>
      <c r="O13" s="49">
        <f t="shared" si="0"/>
        <v>17</v>
      </c>
      <c r="P13" s="50">
        <f t="shared" si="1"/>
        <v>109.2</v>
      </c>
    </row>
    <row r="14" spans="1:16" ht="18.75" customHeight="1" outlineLevel="2" x14ac:dyDescent="0.25">
      <c r="A14" s="68">
        <v>9</v>
      </c>
      <c r="B14" s="2" t="s">
        <v>24</v>
      </c>
      <c r="C14" s="5" t="s">
        <v>2340</v>
      </c>
      <c r="D14" s="42" t="s">
        <v>2312</v>
      </c>
      <c r="E14" s="6" t="s">
        <v>2313</v>
      </c>
      <c r="F14" s="6" t="s">
        <v>2314</v>
      </c>
      <c r="G14" s="1" t="s">
        <v>2306</v>
      </c>
      <c r="H14" s="5" t="s">
        <v>2307</v>
      </c>
      <c r="I14" s="6">
        <v>0</v>
      </c>
      <c r="J14" s="48">
        <v>0</v>
      </c>
      <c r="K14" s="18">
        <v>48</v>
      </c>
      <c r="L14" s="48">
        <v>298.2</v>
      </c>
      <c r="M14" s="43">
        <v>0</v>
      </c>
      <c r="N14" s="48">
        <v>0</v>
      </c>
      <c r="O14" s="49">
        <f t="shared" si="0"/>
        <v>48</v>
      </c>
      <c r="P14" s="50">
        <f t="shared" si="1"/>
        <v>298.2</v>
      </c>
    </row>
    <row r="15" spans="1:16" ht="18.75" customHeight="1" outlineLevel="2" x14ac:dyDescent="0.25">
      <c r="A15" s="68">
        <v>10</v>
      </c>
      <c r="B15" s="2" t="s">
        <v>24</v>
      </c>
      <c r="C15" s="5" t="s">
        <v>2341</v>
      </c>
      <c r="D15" s="42" t="s">
        <v>2315</v>
      </c>
      <c r="E15" s="6" t="s">
        <v>2313</v>
      </c>
      <c r="F15" s="6" t="s">
        <v>2316</v>
      </c>
      <c r="G15" s="1" t="s">
        <v>2306</v>
      </c>
      <c r="H15" s="5" t="s">
        <v>2307</v>
      </c>
      <c r="I15" s="6">
        <v>1</v>
      </c>
      <c r="J15" s="48">
        <v>4.7249999999999996</v>
      </c>
      <c r="K15" s="18">
        <v>36</v>
      </c>
      <c r="L15" s="48">
        <v>444.15</v>
      </c>
      <c r="M15" s="43">
        <v>1</v>
      </c>
      <c r="N15" s="48">
        <v>1.05</v>
      </c>
      <c r="O15" s="49">
        <f t="shared" si="0"/>
        <v>38</v>
      </c>
      <c r="P15" s="50">
        <f t="shared" si="1"/>
        <v>449.92500000000001</v>
      </c>
    </row>
    <row r="16" spans="1:16" ht="18.75" customHeight="1" outlineLevel="2" x14ac:dyDescent="0.25">
      <c r="A16" s="68">
        <v>11</v>
      </c>
      <c r="B16" s="2" t="s">
        <v>24</v>
      </c>
      <c r="C16" s="1" t="s">
        <v>2326</v>
      </c>
      <c r="D16" s="11" t="s">
        <v>2329</v>
      </c>
      <c r="E16" s="8" t="s">
        <v>2313</v>
      </c>
      <c r="F16" s="8" t="s">
        <v>2330</v>
      </c>
      <c r="G16" s="1" t="s">
        <v>2306</v>
      </c>
      <c r="H16" s="2" t="s">
        <v>2326</v>
      </c>
      <c r="I16" s="18">
        <v>0</v>
      </c>
      <c r="J16" s="48">
        <v>0</v>
      </c>
      <c r="K16" s="18">
        <v>32</v>
      </c>
      <c r="L16" s="48">
        <v>121.8</v>
      </c>
      <c r="M16" s="43">
        <v>0</v>
      </c>
      <c r="N16" s="48">
        <v>0</v>
      </c>
      <c r="O16" s="49">
        <f t="shared" si="0"/>
        <v>32</v>
      </c>
      <c r="P16" s="50">
        <f t="shared" si="1"/>
        <v>121.8</v>
      </c>
    </row>
    <row r="17" spans="1:16" ht="18.75" customHeight="1" outlineLevel="2" x14ac:dyDescent="0.25">
      <c r="A17" s="68">
        <v>12</v>
      </c>
      <c r="B17" s="2" t="s">
        <v>24</v>
      </c>
      <c r="C17" s="2" t="s">
        <v>2335</v>
      </c>
      <c r="D17" s="11" t="s">
        <v>1689</v>
      </c>
      <c r="E17" s="8" t="s">
        <v>479</v>
      </c>
      <c r="F17" s="8" t="s">
        <v>479</v>
      </c>
      <c r="G17" s="1" t="s">
        <v>2306</v>
      </c>
      <c r="H17" s="2" t="s">
        <v>2335</v>
      </c>
      <c r="I17" s="18">
        <v>0</v>
      </c>
      <c r="J17" s="48">
        <v>0</v>
      </c>
      <c r="K17" s="18">
        <v>11</v>
      </c>
      <c r="L17" s="48">
        <v>59.85</v>
      </c>
      <c r="M17" s="43">
        <v>0</v>
      </c>
      <c r="N17" s="48">
        <v>0</v>
      </c>
      <c r="O17" s="49">
        <f t="shared" si="0"/>
        <v>11</v>
      </c>
      <c r="P17" s="50">
        <f t="shared" si="1"/>
        <v>59.85</v>
      </c>
    </row>
    <row r="18" spans="1:16" ht="18.75" customHeight="1" outlineLevel="2" x14ac:dyDescent="0.25">
      <c r="A18" s="68">
        <v>13</v>
      </c>
      <c r="B18" s="2" t="s">
        <v>24</v>
      </c>
      <c r="C18" s="62" t="s">
        <v>289</v>
      </c>
      <c r="D18" s="107" t="s">
        <v>1570</v>
      </c>
      <c r="E18" s="8" t="s">
        <v>290</v>
      </c>
      <c r="F18" s="108" t="s">
        <v>291</v>
      </c>
      <c r="G18" s="1" t="s">
        <v>288</v>
      </c>
      <c r="H18" s="2" t="s">
        <v>959</v>
      </c>
      <c r="I18" s="8">
        <v>0</v>
      </c>
      <c r="J18" s="48">
        <v>0</v>
      </c>
      <c r="K18" s="18">
        <v>21</v>
      </c>
      <c r="L18" s="48">
        <v>147</v>
      </c>
      <c r="M18" s="8">
        <v>3</v>
      </c>
      <c r="N18" s="48">
        <v>9.4499999999999993</v>
      </c>
      <c r="O18" s="49">
        <f t="shared" si="0"/>
        <v>24</v>
      </c>
      <c r="P18" s="50">
        <f t="shared" si="1"/>
        <v>156.44999999999999</v>
      </c>
    </row>
    <row r="19" spans="1:16" ht="18.75" customHeight="1" outlineLevel="2" x14ac:dyDescent="0.25">
      <c r="A19" s="68">
        <v>14</v>
      </c>
      <c r="B19" s="2" t="s">
        <v>24</v>
      </c>
      <c r="C19" s="62" t="s">
        <v>292</v>
      </c>
      <c r="D19" s="107" t="s">
        <v>1571</v>
      </c>
      <c r="E19" s="8" t="s">
        <v>293</v>
      </c>
      <c r="F19" s="108" t="s">
        <v>294</v>
      </c>
      <c r="G19" s="1" t="s">
        <v>288</v>
      </c>
      <c r="H19" s="2" t="s">
        <v>959</v>
      </c>
      <c r="I19" s="8">
        <v>1</v>
      </c>
      <c r="J19" s="48">
        <v>4.2</v>
      </c>
      <c r="K19" s="18">
        <v>33</v>
      </c>
      <c r="L19" s="48">
        <v>260.39999999999998</v>
      </c>
      <c r="M19" s="8">
        <v>0</v>
      </c>
      <c r="N19" s="48">
        <v>0</v>
      </c>
      <c r="O19" s="49">
        <f t="shared" si="0"/>
        <v>34</v>
      </c>
      <c r="P19" s="50">
        <f t="shared" si="1"/>
        <v>264.59999999999997</v>
      </c>
    </row>
    <row r="20" spans="1:16" ht="18.75" customHeight="1" outlineLevel="2" x14ac:dyDescent="0.25">
      <c r="A20" s="68">
        <v>15</v>
      </c>
      <c r="B20" s="2" t="s">
        <v>24</v>
      </c>
      <c r="C20" s="62" t="s">
        <v>295</v>
      </c>
      <c r="D20" s="107" t="s">
        <v>1572</v>
      </c>
      <c r="E20" s="8" t="s">
        <v>296</v>
      </c>
      <c r="F20" s="108" t="s">
        <v>297</v>
      </c>
      <c r="G20" s="1" t="s">
        <v>288</v>
      </c>
      <c r="H20" s="2" t="s">
        <v>959</v>
      </c>
      <c r="I20" s="8">
        <v>0</v>
      </c>
      <c r="J20" s="48">
        <v>0</v>
      </c>
      <c r="K20" s="18">
        <v>8</v>
      </c>
      <c r="L20" s="48">
        <v>58.8</v>
      </c>
      <c r="M20" s="8">
        <v>0</v>
      </c>
      <c r="N20" s="48">
        <v>0</v>
      </c>
      <c r="O20" s="49">
        <f t="shared" si="0"/>
        <v>8</v>
      </c>
      <c r="P20" s="50">
        <f t="shared" si="1"/>
        <v>58.8</v>
      </c>
    </row>
    <row r="21" spans="1:16" ht="18.75" customHeight="1" outlineLevel="2" x14ac:dyDescent="0.25">
      <c r="A21" s="68">
        <v>16</v>
      </c>
      <c r="B21" s="2" t="s">
        <v>24</v>
      </c>
      <c r="C21" s="62" t="s">
        <v>288</v>
      </c>
      <c r="D21" s="107" t="s">
        <v>1573</v>
      </c>
      <c r="E21" s="8" t="s">
        <v>298</v>
      </c>
      <c r="F21" s="108" t="s">
        <v>299</v>
      </c>
      <c r="G21" s="1" t="s">
        <v>288</v>
      </c>
      <c r="H21" s="2" t="s">
        <v>959</v>
      </c>
      <c r="I21" s="8">
        <v>0</v>
      </c>
      <c r="J21" s="48">
        <v>0</v>
      </c>
      <c r="K21" s="18">
        <v>11</v>
      </c>
      <c r="L21" s="48">
        <v>78.75</v>
      </c>
      <c r="M21" s="8">
        <v>0</v>
      </c>
      <c r="N21" s="48">
        <v>0</v>
      </c>
      <c r="O21" s="49">
        <f t="shared" si="0"/>
        <v>11</v>
      </c>
      <c r="P21" s="50">
        <f t="shared" si="1"/>
        <v>78.75</v>
      </c>
    </row>
    <row r="22" spans="1:16" ht="18.75" customHeight="1" outlineLevel="2" x14ac:dyDescent="0.25">
      <c r="A22" s="68">
        <v>17</v>
      </c>
      <c r="B22" s="2" t="s">
        <v>24</v>
      </c>
      <c r="C22" s="62" t="s">
        <v>300</v>
      </c>
      <c r="D22" s="107" t="s">
        <v>1574</v>
      </c>
      <c r="E22" s="8" t="s">
        <v>301</v>
      </c>
      <c r="F22" s="108" t="s">
        <v>302</v>
      </c>
      <c r="G22" s="1" t="s">
        <v>288</v>
      </c>
      <c r="H22" s="2" t="s">
        <v>959</v>
      </c>
      <c r="I22" s="8">
        <v>0</v>
      </c>
      <c r="J22" s="48">
        <v>0</v>
      </c>
      <c r="K22" s="18">
        <v>11</v>
      </c>
      <c r="L22" s="48">
        <v>78.75</v>
      </c>
      <c r="M22" s="8">
        <v>0</v>
      </c>
      <c r="N22" s="48">
        <v>0</v>
      </c>
      <c r="O22" s="49">
        <f t="shared" si="0"/>
        <v>11</v>
      </c>
      <c r="P22" s="50">
        <f t="shared" si="1"/>
        <v>78.75</v>
      </c>
    </row>
    <row r="23" spans="1:16" ht="18.75" customHeight="1" outlineLevel="2" x14ac:dyDescent="0.25">
      <c r="A23" s="68">
        <v>18</v>
      </c>
      <c r="B23" s="2" t="s">
        <v>24</v>
      </c>
      <c r="C23" s="62" t="s">
        <v>303</v>
      </c>
      <c r="D23" s="107" t="s">
        <v>1575</v>
      </c>
      <c r="E23" s="8" t="s">
        <v>304</v>
      </c>
      <c r="F23" s="108" t="s">
        <v>305</v>
      </c>
      <c r="G23" s="1" t="s">
        <v>288</v>
      </c>
      <c r="H23" s="2" t="s">
        <v>959</v>
      </c>
      <c r="I23" s="8">
        <v>0</v>
      </c>
      <c r="J23" s="48">
        <v>0</v>
      </c>
      <c r="K23" s="18">
        <v>13</v>
      </c>
      <c r="L23" s="48">
        <v>88.2</v>
      </c>
      <c r="M23" s="8">
        <v>0</v>
      </c>
      <c r="N23" s="48">
        <v>0</v>
      </c>
      <c r="O23" s="49">
        <f t="shared" si="0"/>
        <v>13</v>
      </c>
      <c r="P23" s="50">
        <f t="shared" si="1"/>
        <v>88.2</v>
      </c>
    </row>
    <row r="24" spans="1:16" ht="18.75" customHeight="1" outlineLevel="2" x14ac:dyDescent="0.25">
      <c r="A24" s="68">
        <v>19</v>
      </c>
      <c r="B24" s="2" t="s">
        <v>24</v>
      </c>
      <c r="C24" s="62" t="s">
        <v>306</v>
      </c>
      <c r="D24" s="107" t="s">
        <v>1576</v>
      </c>
      <c r="E24" s="8" t="s">
        <v>307</v>
      </c>
      <c r="F24" s="108" t="s">
        <v>308</v>
      </c>
      <c r="G24" s="1" t="s">
        <v>288</v>
      </c>
      <c r="H24" s="2" t="s">
        <v>959</v>
      </c>
      <c r="I24" s="8">
        <v>0</v>
      </c>
      <c r="J24" s="48">
        <v>0</v>
      </c>
      <c r="K24" s="18">
        <v>16</v>
      </c>
      <c r="L24" s="48">
        <v>110.25</v>
      </c>
      <c r="M24" s="8">
        <v>0</v>
      </c>
      <c r="N24" s="48">
        <v>0</v>
      </c>
      <c r="O24" s="49">
        <f t="shared" si="0"/>
        <v>16</v>
      </c>
      <c r="P24" s="50">
        <f t="shared" si="1"/>
        <v>110.25</v>
      </c>
    </row>
    <row r="25" spans="1:16" ht="18.75" customHeight="1" outlineLevel="2" x14ac:dyDescent="0.25">
      <c r="A25" s="68">
        <v>20</v>
      </c>
      <c r="B25" s="2" t="s">
        <v>24</v>
      </c>
      <c r="C25" s="62" t="s">
        <v>309</v>
      </c>
      <c r="D25" s="107" t="s">
        <v>1577</v>
      </c>
      <c r="E25" s="8" t="s">
        <v>310</v>
      </c>
      <c r="F25" s="108" t="s">
        <v>311</v>
      </c>
      <c r="G25" s="1" t="s">
        <v>288</v>
      </c>
      <c r="H25" s="2" t="s">
        <v>959</v>
      </c>
      <c r="I25" s="8">
        <v>0</v>
      </c>
      <c r="J25" s="48">
        <v>0</v>
      </c>
      <c r="K25" s="18">
        <v>13</v>
      </c>
      <c r="L25" s="48">
        <v>94.5</v>
      </c>
      <c r="M25" s="8">
        <v>0</v>
      </c>
      <c r="N25" s="48">
        <v>0</v>
      </c>
      <c r="O25" s="49">
        <f t="shared" si="0"/>
        <v>13</v>
      </c>
      <c r="P25" s="50">
        <f t="shared" si="1"/>
        <v>94.5</v>
      </c>
    </row>
    <row r="26" spans="1:16" ht="18.75" customHeight="1" outlineLevel="2" x14ac:dyDescent="0.25">
      <c r="A26" s="68">
        <v>21</v>
      </c>
      <c r="B26" s="2" t="s">
        <v>24</v>
      </c>
      <c r="C26" s="62" t="s">
        <v>312</v>
      </c>
      <c r="D26" s="107" t="s">
        <v>1578</v>
      </c>
      <c r="E26" s="8" t="s">
        <v>313</v>
      </c>
      <c r="F26" s="108" t="s">
        <v>314</v>
      </c>
      <c r="G26" s="1" t="s">
        <v>288</v>
      </c>
      <c r="H26" s="2" t="s">
        <v>959</v>
      </c>
      <c r="I26" s="8">
        <v>0</v>
      </c>
      <c r="J26" s="48">
        <v>0</v>
      </c>
      <c r="K26" s="18">
        <v>5</v>
      </c>
      <c r="L26" s="48">
        <v>36.75</v>
      </c>
      <c r="M26" s="8">
        <v>0</v>
      </c>
      <c r="N26" s="48">
        <v>0</v>
      </c>
      <c r="O26" s="49">
        <f t="shared" si="0"/>
        <v>5</v>
      </c>
      <c r="P26" s="50">
        <f t="shared" si="1"/>
        <v>36.75</v>
      </c>
    </row>
    <row r="27" spans="1:16" ht="18.75" customHeight="1" outlineLevel="2" x14ac:dyDescent="0.25">
      <c r="A27" s="68">
        <v>22</v>
      </c>
      <c r="B27" s="2" t="s">
        <v>24</v>
      </c>
      <c r="C27" s="62" t="s">
        <v>315</v>
      </c>
      <c r="D27" s="107" t="s">
        <v>1579</v>
      </c>
      <c r="E27" s="8" t="s">
        <v>316</v>
      </c>
      <c r="F27" s="108" t="s">
        <v>317</v>
      </c>
      <c r="G27" s="1" t="s">
        <v>288</v>
      </c>
      <c r="H27" s="2" t="s">
        <v>959</v>
      </c>
      <c r="I27" s="8">
        <v>0</v>
      </c>
      <c r="J27" s="48">
        <v>0</v>
      </c>
      <c r="K27" s="18">
        <v>11</v>
      </c>
      <c r="L27" s="48">
        <v>78.75</v>
      </c>
      <c r="M27" s="8">
        <v>2</v>
      </c>
      <c r="N27" s="48">
        <v>6.3</v>
      </c>
      <c r="O27" s="49">
        <f t="shared" si="0"/>
        <v>13</v>
      </c>
      <c r="P27" s="50">
        <f t="shared" si="1"/>
        <v>85.05</v>
      </c>
    </row>
    <row r="28" spans="1:16" ht="18.75" customHeight="1" outlineLevel="2" x14ac:dyDescent="0.25">
      <c r="A28" s="68">
        <v>23</v>
      </c>
      <c r="B28" s="2" t="s">
        <v>24</v>
      </c>
      <c r="C28" s="1" t="s">
        <v>358</v>
      </c>
      <c r="D28" s="10" t="s">
        <v>1589</v>
      </c>
      <c r="E28" s="7" t="s">
        <v>359</v>
      </c>
      <c r="F28" s="7" t="s">
        <v>360</v>
      </c>
      <c r="G28" s="1" t="s">
        <v>288</v>
      </c>
      <c r="H28" s="2" t="s">
        <v>357</v>
      </c>
      <c r="I28" s="8">
        <v>1</v>
      </c>
      <c r="J28" s="48">
        <v>4.2</v>
      </c>
      <c r="K28" s="18">
        <v>63</v>
      </c>
      <c r="L28" s="48">
        <v>341.25</v>
      </c>
      <c r="M28" s="8">
        <v>0</v>
      </c>
      <c r="N28" s="48">
        <v>0</v>
      </c>
      <c r="O28" s="49">
        <f t="shared" si="0"/>
        <v>64</v>
      </c>
      <c r="P28" s="50">
        <f t="shared" si="1"/>
        <v>345.45</v>
      </c>
    </row>
    <row r="29" spans="1:16" ht="18.75" customHeight="1" outlineLevel="2" x14ac:dyDescent="0.25">
      <c r="A29" s="68">
        <v>24</v>
      </c>
      <c r="B29" s="2" t="s">
        <v>24</v>
      </c>
      <c r="C29" s="1" t="s">
        <v>361</v>
      </c>
      <c r="D29" s="11" t="s">
        <v>1590</v>
      </c>
      <c r="E29" s="7" t="s">
        <v>362</v>
      </c>
      <c r="F29" s="8" t="s">
        <v>363</v>
      </c>
      <c r="G29" s="1" t="s">
        <v>288</v>
      </c>
      <c r="H29" s="2" t="s">
        <v>357</v>
      </c>
      <c r="I29" s="8">
        <v>0</v>
      </c>
      <c r="J29" s="48">
        <v>0</v>
      </c>
      <c r="K29" s="18">
        <v>8</v>
      </c>
      <c r="L29" s="48">
        <v>36.75</v>
      </c>
      <c r="M29" s="8">
        <v>0</v>
      </c>
      <c r="N29" s="48">
        <v>0</v>
      </c>
      <c r="O29" s="49">
        <f t="shared" si="0"/>
        <v>8</v>
      </c>
      <c r="P29" s="50">
        <f t="shared" si="1"/>
        <v>36.75</v>
      </c>
    </row>
    <row r="30" spans="1:16" ht="18.75" customHeight="1" outlineLevel="2" x14ac:dyDescent="0.25">
      <c r="A30" s="68">
        <v>25</v>
      </c>
      <c r="B30" s="2" t="s">
        <v>24</v>
      </c>
      <c r="C30" s="1" t="s">
        <v>364</v>
      </c>
      <c r="D30" s="11" t="s">
        <v>1591</v>
      </c>
      <c r="E30" s="7" t="s">
        <v>365</v>
      </c>
      <c r="F30" s="8" t="s">
        <v>366</v>
      </c>
      <c r="G30" s="1" t="s">
        <v>288</v>
      </c>
      <c r="H30" s="2" t="s">
        <v>357</v>
      </c>
      <c r="I30" s="8">
        <v>0</v>
      </c>
      <c r="J30" s="48">
        <v>0</v>
      </c>
      <c r="K30" s="18">
        <v>5</v>
      </c>
      <c r="L30" s="48">
        <v>31.5</v>
      </c>
      <c r="M30" s="8">
        <v>0</v>
      </c>
      <c r="N30" s="48">
        <v>0</v>
      </c>
      <c r="O30" s="49">
        <f t="shared" si="0"/>
        <v>5</v>
      </c>
      <c r="P30" s="50">
        <f t="shared" si="1"/>
        <v>31.5</v>
      </c>
    </row>
    <row r="31" spans="1:16" ht="18.75" customHeight="1" outlineLevel="2" x14ac:dyDescent="0.25">
      <c r="A31" s="68">
        <v>26</v>
      </c>
      <c r="B31" s="2" t="s">
        <v>24</v>
      </c>
      <c r="C31" s="1" t="s">
        <v>367</v>
      </c>
      <c r="D31" s="11" t="s">
        <v>1592</v>
      </c>
      <c r="E31" s="7" t="s">
        <v>368</v>
      </c>
      <c r="F31" s="8" t="s">
        <v>369</v>
      </c>
      <c r="G31" s="1" t="s">
        <v>288</v>
      </c>
      <c r="H31" s="2" t="s">
        <v>357</v>
      </c>
      <c r="I31" s="8">
        <v>0</v>
      </c>
      <c r="J31" s="48">
        <v>0</v>
      </c>
      <c r="K31" s="18">
        <v>21</v>
      </c>
      <c r="L31" s="48">
        <v>105</v>
      </c>
      <c r="M31" s="8">
        <v>0</v>
      </c>
      <c r="N31" s="48">
        <v>0</v>
      </c>
      <c r="O31" s="49">
        <f t="shared" si="0"/>
        <v>21</v>
      </c>
      <c r="P31" s="50">
        <f t="shared" si="1"/>
        <v>105</v>
      </c>
    </row>
    <row r="32" spans="1:16" ht="18.75" customHeight="1" outlineLevel="2" x14ac:dyDescent="0.25">
      <c r="A32" s="68">
        <v>27</v>
      </c>
      <c r="B32" s="2" t="s">
        <v>24</v>
      </c>
      <c r="C32" s="2" t="s">
        <v>396</v>
      </c>
      <c r="D32" s="10" t="s">
        <v>1595</v>
      </c>
      <c r="E32" s="7" t="s">
        <v>397</v>
      </c>
      <c r="F32" s="7" t="s">
        <v>398</v>
      </c>
      <c r="G32" s="1" t="s">
        <v>288</v>
      </c>
      <c r="H32" s="1" t="s">
        <v>390</v>
      </c>
      <c r="I32" s="7">
        <v>0</v>
      </c>
      <c r="J32" s="48">
        <v>0</v>
      </c>
      <c r="K32" s="18">
        <v>8</v>
      </c>
      <c r="L32" s="48">
        <v>89.25</v>
      </c>
      <c r="M32" s="7">
        <v>0</v>
      </c>
      <c r="N32" s="48">
        <v>0</v>
      </c>
      <c r="O32" s="49">
        <f t="shared" si="0"/>
        <v>8</v>
      </c>
      <c r="P32" s="50">
        <f t="shared" si="1"/>
        <v>89.25</v>
      </c>
    </row>
    <row r="33" spans="1:16" ht="18.75" customHeight="1" outlineLevel="2" x14ac:dyDescent="0.25">
      <c r="A33" s="68">
        <v>28</v>
      </c>
      <c r="B33" s="2" t="s">
        <v>24</v>
      </c>
      <c r="C33" s="2" t="s">
        <v>380</v>
      </c>
      <c r="D33" s="109" t="s">
        <v>381</v>
      </c>
      <c r="E33" s="7" t="s">
        <v>382</v>
      </c>
      <c r="F33" s="108" t="s">
        <v>383</v>
      </c>
      <c r="G33" s="1" t="s">
        <v>288</v>
      </c>
      <c r="H33" s="1" t="s">
        <v>374</v>
      </c>
      <c r="I33" s="7">
        <v>0</v>
      </c>
      <c r="J33" s="48">
        <v>0</v>
      </c>
      <c r="K33" s="18">
        <v>13</v>
      </c>
      <c r="L33" s="48">
        <v>100.8</v>
      </c>
      <c r="M33" s="7">
        <v>0</v>
      </c>
      <c r="N33" s="48">
        <v>0</v>
      </c>
      <c r="O33" s="49">
        <f t="shared" si="0"/>
        <v>13</v>
      </c>
      <c r="P33" s="50">
        <f t="shared" si="1"/>
        <v>100.8</v>
      </c>
    </row>
    <row r="34" spans="1:16" ht="18.75" customHeight="1" outlineLevel="2" x14ac:dyDescent="0.25">
      <c r="A34" s="68">
        <v>29</v>
      </c>
      <c r="B34" s="2" t="s">
        <v>24</v>
      </c>
      <c r="C34" s="2" t="s">
        <v>384</v>
      </c>
      <c r="D34" s="109" t="s">
        <v>385</v>
      </c>
      <c r="E34" s="7" t="s">
        <v>386</v>
      </c>
      <c r="F34" s="108" t="s">
        <v>387</v>
      </c>
      <c r="G34" s="1" t="s">
        <v>288</v>
      </c>
      <c r="H34" s="1" t="s">
        <v>374</v>
      </c>
      <c r="I34" s="7">
        <v>0</v>
      </c>
      <c r="J34" s="48">
        <v>0</v>
      </c>
      <c r="K34" s="18">
        <v>8</v>
      </c>
      <c r="L34" s="48">
        <v>67.2</v>
      </c>
      <c r="M34" s="7">
        <v>0</v>
      </c>
      <c r="N34" s="48">
        <v>0</v>
      </c>
      <c r="O34" s="49">
        <f t="shared" si="0"/>
        <v>8</v>
      </c>
      <c r="P34" s="50">
        <f t="shared" si="1"/>
        <v>67.2</v>
      </c>
    </row>
    <row r="35" spans="1:16" ht="18.75" customHeight="1" outlineLevel="2" x14ac:dyDescent="0.25">
      <c r="A35" s="68">
        <v>30</v>
      </c>
      <c r="B35" s="1" t="s">
        <v>24</v>
      </c>
      <c r="C35" s="2" t="s">
        <v>1385</v>
      </c>
      <c r="D35" s="80" t="s">
        <v>1601</v>
      </c>
      <c r="E35" s="58" t="s">
        <v>1388</v>
      </c>
      <c r="F35" s="58" t="s">
        <v>1388</v>
      </c>
      <c r="G35" s="1" t="s">
        <v>1377</v>
      </c>
      <c r="H35" s="1" t="s">
        <v>1384</v>
      </c>
      <c r="I35" s="8">
        <v>0</v>
      </c>
      <c r="J35" s="48">
        <v>0</v>
      </c>
      <c r="K35" s="18">
        <v>3</v>
      </c>
      <c r="L35" s="48">
        <v>31.5</v>
      </c>
      <c r="M35" s="7">
        <v>0</v>
      </c>
      <c r="N35" s="48">
        <v>0</v>
      </c>
      <c r="O35" s="49">
        <f t="shared" si="0"/>
        <v>3</v>
      </c>
      <c r="P35" s="50">
        <f t="shared" si="1"/>
        <v>31.5</v>
      </c>
    </row>
    <row r="36" spans="1:16" ht="18.75" customHeight="1" outlineLevel="2" x14ac:dyDescent="0.25">
      <c r="A36" s="68">
        <v>31</v>
      </c>
      <c r="B36" s="1" t="s">
        <v>24</v>
      </c>
      <c r="C36" s="2" t="s">
        <v>1375</v>
      </c>
      <c r="D36" s="10" t="s">
        <v>1598</v>
      </c>
      <c r="E36" s="7" t="s">
        <v>1380</v>
      </c>
      <c r="F36" s="7" t="s">
        <v>1380</v>
      </c>
      <c r="G36" s="1" t="s">
        <v>1377</v>
      </c>
      <c r="H36" s="2" t="s">
        <v>1375</v>
      </c>
      <c r="I36" s="7">
        <v>0</v>
      </c>
      <c r="J36" s="48">
        <v>0</v>
      </c>
      <c r="K36" s="18">
        <v>133</v>
      </c>
      <c r="L36" s="48">
        <v>1131.375</v>
      </c>
      <c r="M36" s="7">
        <v>0</v>
      </c>
      <c r="N36" s="48">
        <v>0</v>
      </c>
      <c r="O36" s="49">
        <f t="shared" si="0"/>
        <v>133</v>
      </c>
      <c r="P36" s="50">
        <f t="shared" si="1"/>
        <v>1131.375</v>
      </c>
    </row>
    <row r="37" spans="1:16" ht="18.75" customHeight="1" outlineLevel="2" x14ac:dyDescent="0.25">
      <c r="A37" s="68">
        <v>32</v>
      </c>
      <c r="B37" s="1" t="s">
        <v>24</v>
      </c>
      <c r="C37" s="1" t="s">
        <v>1397</v>
      </c>
      <c r="D37" s="11" t="s">
        <v>1608</v>
      </c>
      <c r="E37" s="7" t="s">
        <v>1399</v>
      </c>
      <c r="F37" s="7" t="s">
        <v>1399</v>
      </c>
      <c r="G37" s="1" t="s">
        <v>1377</v>
      </c>
      <c r="H37" s="1" t="s">
        <v>1396</v>
      </c>
      <c r="I37" s="8">
        <v>0</v>
      </c>
      <c r="J37" s="48">
        <v>0</v>
      </c>
      <c r="K37" s="18">
        <v>3</v>
      </c>
      <c r="L37" s="48">
        <v>23.1</v>
      </c>
      <c r="M37" s="7">
        <v>0</v>
      </c>
      <c r="N37" s="48">
        <v>0</v>
      </c>
      <c r="O37" s="49">
        <f t="shared" si="0"/>
        <v>3</v>
      </c>
      <c r="P37" s="50">
        <f t="shared" si="1"/>
        <v>23.1</v>
      </c>
    </row>
    <row r="38" spans="1:16" ht="18.75" customHeight="1" outlineLevel="2" x14ac:dyDescent="0.25">
      <c r="A38" s="68">
        <v>33</v>
      </c>
      <c r="B38" s="1" t="s">
        <v>24</v>
      </c>
      <c r="C38" s="2" t="s">
        <v>1391</v>
      </c>
      <c r="D38" s="11" t="s">
        <v>1606</v>
      </c>
      <c r="E38" s="7" t="s">
        <v>1395</v>
      </c>
      <c r="F38" s="7" t="s">
        <v>1395</v>
      </c>
      <c r="G38" s="1" t="s">
        <v>1377</v>
      </c>
      <c r="H38" s="1" t="s">
        <v>1390</v>
      </c>
      <c r="I38" s="8">
        <v>0</v>
      </c>
      <c r="J38" s="48">
        <v>0</v>
      </c>
      <c r="K38" s="18">
        <v>3</v>
      </c>
      <c r="L38" s="48">
        <v>17.324999999999999</v>
      </c>
      <c r="M38" s="7">
        <v>0</v>
      </c>
      <c r="N38" s="48">
        <v>0</v>
      </c>
      <c r="O38" s="49">
        <f t="shared" ref="O38:O69" si="2">I38+K38+M38</f>
        <v>3</v>
      </c>
      <c r="P38" s="50">
        <f t="shared" ref="P38:P69" si="3">J38+L38+N38</f>
        <v>17.324999999999999</v>
      </c>
    </row>
    <row r="39" spans="1:16" ht="18.75" customHeight="1" outlineLevel="2" x14ac:dyDescent="0.25">
      <c r="A39" s="68">
        <v>34</v>
      </c>
      <c r="B39" s="2" t="s">
        <v>24</v>
      </c>
      <c r="C39" s="1" t="s">
        <v>449</v>
      </c>
      <c r="D39" s="14">
        <v>8139</v>
      </c>
      <c r="E39" s="8" t="s">
        <v>450</v>
      </c>
      <c r="F39" s="8" t="s">
        <v>450</v>
      </c>
      <c r="G39" s="1" t="s">
        <v>449</v>
      </c>
      <c r="H39" s="1" t="s">
        <v>449</v>
      </c>
      <c r="I39" s="7">
        <v>0</v>
      </c>
      <c r="J39" s="48">
        <v>0</v>
      </c>
      <c r="K39" s="18">
        <v>32</v>
      </c>
      <c r="L39" s="48">
        <v>299.25</v>
      </c>
      <c r="M39" s="7">
        <v>0</v>
      </c>
      <c r="N39" s="48">
        <v>0</v>
      </c>
      <c r="O39" s="49">
        <f t="shared" si="2"/>
        <v>32</v>
      </c>
      <c r="P39" s="50">
        <f t="shared" si="3"/>
        <v>299.25</v>
      </c>
    </row>
    <row r="40" spans="1:16" ht="18.75" customHeight="1" outlineLevel="2" x14ac:dyDescent="0.25">
      <c r="A40" s="68">
        <v>35</v>
      </c>
      <c r="B40" s="2" t="s">
        <v>24</v>
      </c>
      <c r="C40" s="2" t="s">
        <v>2355</v>
      </c>
      <c r="D40" s="14">
        <v>8161</v>
      </c>
      <c r="E40" s="115" t="s">
        <v>473</v>
      </c>
      <c r="F40" s="115" t="s">
        <v>473</v>
      </c>
      <c r="G40" s="1" t="s">
        <v>449</v>
      </c>
      <c r="H40" s="1" t="s">
        <v>472</v>
      </c>
      <c r="I40" s="8">
        <v>0</v>
      </c>
      <c r="J40" s="48">
        <v>0</v>
      </c>
      <c r="K40" s="18">
        <v>25</v>
      </c>
      <c r="L40" s="48">
        <v>205.8</v>
      </c>
      <c r="M40" s="8">
        <v>0</v>
      </c>
      <c r="N40" s="48">
        <v>0</v>
      </c>
      <c r="O40" s="49">
        <f t="shared" si="2"/>
        <v>25</v>
      </c>
      <c r="P40" s="50">
        <f t="shared" si="3"/>
        <v>205.8</v>
      </c>
    </row>
    <row r="41" spans="1:16" ht="18.75" customHeight="1" outlineLevel="2" x14ac:dyDescent="0.25">
      <c r="A41" s="68">
        <v>36</v>
      </c>
      <c r="B41" s="2" t="s">
        <v>24</v>
      </c>
      <c r="C41" s="2" t="s">
        <v>466</v>
      </c>
      <c r="D41" s="14">
        <v>8158</v>
      </c>
      <c r="E41" s="8" t="s">
        <v>467</v>
      </c>
      <c r="F41" s="8" t="s">
        <v>467</v>
      </c>
      <c r="G41" s="1" t="s">
        <v>449</v>
      </c>
      <c r="H41" s="1" t="s">
        <v>466</v>
      </c>
      <c r="I41" s="8">
        <v>0</v>
      </c>
      <c r="J41" s="48">
        <v>0</v>
      </c>
      <c r="K41" s="18">
        <v>61</v>
      </c>
      <c r="L41" s="48">
        <v>580.125</v>
      </c>
      <c r="M41" s="8">
        <v>0</v>
      </c>
      <c r="N41" s="48">
        <v>0</v>
      </c>
      <c r="O41" s="49">
        <f t="shared" si="2"/>
        <v>61</v>
      </c>
      <c r="P41" s="50">
        <f t="shared" si="3"/>
        <v>580.125</v>
      </c>
    </row>
    <row r="42" spans="1:16" ht="18.75" customHeight="1" outlineLevel="2" x14ac:dyDescent="0.25">
      <c r="A42" s="68">
        <v>37</v>
      </c>
      <c r="B42" s="2" t="s">
        <v>24</v>
      </c>
      <c r="C42" s="1" t="s">
        <v>460</v>
      </c>
      <c r="D42" s="14">
        <v>8168</v>
      </c>
      <c r="E42" s="8" t="s">
        <v>461</v>
      </c>
      <c r="F42" s="8" t="s">
        <v>461</v>
      </c>
      <c r="G42" s="1" t="s">
        <v>449</v>
      </c>
      <c r="H42" s="1" t="s">
        <v>459</v>
      </c>
      <c r="I42" s="8">
        <v>0</v>
      </c>
      <c r="J42" s="48">
        <v>0</v>
      </c>
      <c r="K42" s="18">
        <v>16</v>
      </c>
      <c r="L42" s="48">
        <v>116.02500000000001</v>
      </c>
      <c r="M42" s="8">
        <v>0</v>
      </c>
      <c r="N42" s="48">
        <v>0</v>
      </c>
      <c r="O42" s="49">
        <f t="shared" si="2"/>
        <v>16</v>
      </c>
      <c r="P42" s="50">
        <f t="shared" si="3"/>
        <v>116.02500000000001</v>
      </c>
    </row>
    <row r="43" spans="1:16" ht="18.75" customHeight="1" outlineLevel="2" x14ac:dyDescent="0.25">
      <c r="A43" s="68">
        <v>38</v>
      </c>
      <c r="B43" s="2" t="s">
        <v>24</v>
      </c>
      <c r="C43" s="2" t="s">
        <v>241</v>
      </c>
      <c r="D43" s="10" t="s">
        <v>1672</v>
      </c>
      <c r="E43" s="7">
        <v>0</v>
      </c>
      <c r="F43" s="117" t="s">
        <v>242</v>
      </c>
      <c r="G43" s="1" t="s">
        <v>219</v>
      </c>
      <c r="H43" s="2" t="s">
        <v>241</v>
      </c>
      <c r="I43" s="7">
        <v>0</v>
      </c>
      <c r="J43" s="48">
        <v>0</v>
      </c>
      <c r="K43" s="18">
        <v>17</v>
      </c>
      <c r="L43" s="48">
        <v>120.75</v>
      </c>
      <c r="M43" s="7">
        <v>1</v>
      </c>
      <c r="N43" s="48">
        <v>0.52500000000000002</v>
      </c>
      <c r="O43" s="49">
        <f t="shared" si="2"/>
        <v>18</v>
      </c>
      <c r="P43" s="50">
        <f t="shared" si="3"/>
        <v>121.27500000000001</v>
      </c>
    </row>
    <row r="44" spans="1:16" ht="18.75" customHeight="1" outlineLevel="2" x14ac:dyDescent="0.25">
      <c r="A44" s="68">
        <v>39</v>
      </c>
      <c r="B44" s="2" t="s">
        <v>24</v>
      </c>
      <c r="C44" s="2" t="s">
        <v>241</v>
      </c>
      <c r="D44" s="10" t="s">
        <v>1673</v>
      </c>
      <c r="E44" s="7">
        <v>0</v>
      </c>
      <c r="F44" s="117" t="s">
        <v>243</v>
      </c>
      <c r="G44" s="1" t="s">
        <v>219</v>
      </c>
      <c r="H44" s="2" t="s">
        <v>241</v>
      </c>
      <c r="I44" s="6">
        <v>1</v>
      </c>
      <c r="J44" s="48">
        <v>0.52500000000000002</v>
      </c>
      <c r="K44" s="18">
        <v>19</v>
      </c>
      <c r="L44" s="48">
        <v>100.8</v>
      </c>
      <c r="M44" s="7">
        <v>1</v>
      </c>
      <c r="N44" s="48">
        <v>0.52500000000000002</v>
      </c>
      <c r="O44" s="49">
        <f t="shared" si="2"/>
        <v>21</v>
      </c>
      <c r="P44" s="50">
        <f t="shared" si="3"/>
        <v>101.85000000000001</v>
      </c>
    </row>
    <row r="45" spans="1:16" ht="18.75" customHeight="1" outlineLevel="2" x14ac:dyDescent="0.25">
      <c r="A45" s="68">
        <v>40</v>
      </c>
      <c r="B45" s="2" t="s">
        <v>24</v>
      </c>
      <c r="C45" s="2" t="s">
        <v>226</v>
      </c>
      <c r="D45" s="10" t="s">
        <v>1665</v>
      </c>
      <c r="E45" s="7">
        <v>0</v>
      </c>
      <c r="F45" s="7" t="s">
        <v>227</v>
      </c>
      <c r="G45" s="1" t="s">
        <v>219</v>
      </c>
      <c r="H45" s="2" t="s">
        <v>225</v>
      </c>
      <c r="I45" s="7">
        <v>0</v>
      </c>
      <c r="J45" s="48">
        <v>0</v>
      </c>
      <c r="K45" s="18">
        <v>15</v>
      </c>
      <c r="L45" s="48">
        <v>94.5</v>
      </c>
      <c r="M45" s="7">
        <v>1</v>
      </c>
      <c r="N45" s="48">
        <v>0.52500000000000002</v>
      </c>
      <c r="O45" s="49">
        <f t="shared" si="2"/>
        <v>16</v>
      </c>
      <c r="P45" s="50">
        <f t="shared" si="3"/>
        <v>95.025000000000006</v>
      </c>
    </row>
    <row r="46" spans="1:16" ht="18.75" customHeight="1" outlineLevel="2" x14ac:dyDescent="0.25">
      <c r="A46" s="68">
        <v>41</v>
      </c>
      <c r="B46" s="2" t="s">
        <v>24</v>
      </c>
      <c r="C46" s="1" t="s">
        <v>228</v>
      </c>
      <c r="D46" s="10" t="s">
        <v>1666</v>
      </c>
      <c r="E46" s="7">
        <v>0</v>
      </c>
      <c r="F46" s="7" t="s">
        <v>229</v>
      </c>
      <c r="G46" s="1" t="s">
        <v>219</v>
      </c>
      <c r="H46" s="2" t="s">
        <v>225</v>
      </c>
      <c r="I46" s="7">
        <v>1</v>
      </c>
      <c r="J46" s="48">
        <v>1.3125</v>
      </c>
      <c r="K46" s="18">
        <v>12</v>
      </c>
      <c r="L46" s="48">
        <v>73.5</v>
      </c>
      <c r="M46" s="7">
        <v>1</v>
      </c>
      <c r="N46" s="48">
        <v>0.52500000000000002</v>
      </c>
      <c r="O46" s="49">
        <f t="shared" si="2"/>
        <v>14</v>
      </c>
      <c r="P46" s="50">
        <f t="shared" si="3"/>
        <v>75.337500000000006</v>
      </c>
    </row>
    <row r="47" spans="1:16" ht="18.75" customHeight="1" outlineLevel="2" x14ac:dyDescent="0.25">
      <c r="A47" s="68">
        <v>42</v>
      </c>
      <c r="B47" s="2" t="s">
        <v>24</v>
      </c>
      <c r="C47" s="2" t="s">
        <v>234</v>
      </c>
      <c r="D47" s="10" t="s">
        <v>1671</v>
      </c>
      <c r="E47" s="7">
        <v>0</v>
      </c>
      <c r="F47" s="118" t="s">
        <v>240</v>
      </c>
      <c r="G47" s="1" t="s">
        <v>219</v>
      </c>
      <c r="H47" s="2" t="s">
        <v>234</v>
      </c>
      <c r="I47" s="7">
        <v>0</v>
      </c>
      <c r="J47" s="48">
        <v>0</v>
      </c>
      <c r="K47" s="18">
        <v>14</v>
      </c>
      <c r="L47" s="48">
        <v>87.15</v>
      </c>
      <c r="M47" s="7">
        <v>0</v>
      </c>
      <c r="N47" s="48">
        <v>0</v>
      </c>
      <c r="O47" s="49">
        <f t="shared" si="2"/>
        <v>14</v>
      </c>
      <c r="P47" s="50">
        <f t="shared" si="3"/>
        <v>87.15</v>
      </c>
    </row>
    <row r="48" spans="1:16" ht="18.75" customHeight="1" outlineLevel="2" x14ac:dyDescent="0.25">
      <c r="A48" s="68">
        <v>43</v>
      </c>
      <c r="B48" s="2" t="s">
        <v>24</v>
      </c>
      <c r="C48" s="2" t="s">
        <v>219</v>
      </c>
      <c r="D48" s="10" t="s">
        <v>1662</v>
      </c>
      <c r="E48" s="7">
        <v>0</v>
      </c>
      <c r="F48" s="119" t="s">
        <v>220</v>
      </c>
      <c r="G48" s="1" t="s">
        <v>219</v>
      </c>
      <c r="H48" s="2" t="s">
        <v>219</v>
      </c>
      <c r="I48" s="7">
        <v>1</v>
      </c>
      <c r="J48" s="48">
        <v>1.05</v>
      </c>
      <c r="K48" s="18">
        <v>25</v>
      </c>
      <c r="L48" s="48">
        <v>94.5</v>
      </c>
      <c r="M48" s="7">
        <v>1</v>
      </c>
      <c r="N48" s="48">
        <v>0.52500000000000002</v>
      </c>
      <c r="O48" s="49">
        <f t="shared" si="2"/>
        <v>27</v>
      </c>
      <c r="P48" s="50">
        <f t="shared" si="3"/>
        <v>96.075000000000003</v>
      </c>
    </row>
    <row r="49" spans="1:16" ht="18.75" customHeight="1" outlineLevel="2" x14ac:dyDescent="0.25">
      <c r="A49" s="68">
        <v>44</v>
      </c>
      <c r="B49" s="2" t="s">
        <v>24</v>
      </c>
      <c r="C49" s="28" t="s">
        <v>162</v>
      </c>
      <c r="D49" s="120" t="s">
        <v>1682</v>
      </c>
      <c r="E49" s="29" t="s">
        <v>33</v>
      </c>
      <c r="F49" s="29" t="s">
        <v>166</v>
      </c>
      <c r="G49" s="1" t="s">
        <v>66</v>
      </c>
      <c r="H49" s="28" t="s">
        <v>162</v>
      </c>
      <c r="I49" s="7">
        <v>0</v>
      </c>
      <c r="J49" s="48">
        <v>0</v>
      </c>
      <c r="K49" s="18">
        <v>16</v>
      </c>
      <c r="L49" s="48">
        <v>126</v>
      </c>
      <c r="M49" s="7">
        <v>0</v>
      </c>
      <c r="N49" s="48">
        <v>0</v>
      </c>
      <c r="O49" s="49">
        <f t="shared" si="2"/>
        <v>16</v>
      </c>
      <c r="P49" s="50">
        <f t="shared" si="3"/>
        <v>126</v>
      </c>
    </row>
    <row r="50" spans="1:16" ht="18.75" customHeight="1" outlineLevel="2" x14ac:dyDescent="0.25">
      <c r="A50" s="68">
        <v>45</v>
      </c>
      <c r="B50" s="2" t="s">
        <v>24</v>
      </c>
      <c r="C50" s="28" t="s">
        <v>169</v>
      </c>
      <c r="D50" s="120" t="s">
        <v>1683</v>
      </c>
      <c r="E50" s="29" t="s">
        <v>33</v>
      </c>
      <c r="F50" s="29" t="s">
        <v>173</v>
      </c>
      <c r="G50" s="28" t="s">
        <v>66</v>
      </c>
      <c r="H50" s="28" t="s">
        <v>169</v>
      </c>
      <c r="I50" s="7">
        <v>0</v>
      </c>
      <c r="J50" s="48">
        <v>0</v>
      </c>
      <c r="K50" s="18">
        <v>15</v>
      </c>
      <c r="L50" s="48">
        <v>117.6</v>
      </c>
      <c r="M50" s="7">
        <v>0</v>
      </c>
      <c r="N50" s="48">
        <v>0</v>
      </c>
      <c r="O50" s="49">
        <f t="shared" si="2"/>
        <v>15</v>
      </c>
      <c r="P50" s="50">
        <f t="shared" si="3"/>
        <v>117.6</v>
      </c>
    </row>
    <row r="51" spans="1:16" ht="18.75" customHeight="1" outlineLevel="2" x14ac:dyDescent="0.25">
      <c r="A51" s="68">
        <v>46</v>
      </c>
      <c r="B51" s="2" t="s">
        <v>24</v>
      </c>
      <c r="C51" s="1" t="s">
        <v>154</v>
      </c>
      <c r="D51" s="10" t="s">
        <v>1680</v>
      </c>
      <c r="E51" s="7" t="s">
        <v>159</v>
      </c>
      <c r="F51" s="7" t="s">
        <v>159</v>
      </c>
      <c r="G51" s="1" t="s">
        <v>66</v>
      </c>
      <c r="H51" s="1" t="s">
        <v>154</v>
      </c>
      <c r="I51" s="7">
        <v>0</v>
      </c>
      <c r="J51" s="48">
        <v>0</v>
      </c>
      <c r="K51" s="18">
        <v>34</v>
      </c>
      <c r="L51" s="48">
        <v>100.8</v>
      </c>
      <c r="M51" s="7">
        <v>0</v>
      </c>
      <c r="N51" s="48">
        <v>0</v>
      </c>
      <c r="O51" s="49">
        <f t="shared" si="2"/>
        <v>34</v>
      </c>
      <c r="P51" s="50">
        <f t="shared" si="3"/>
        <v>100.8</v>
      </c>
    </row>
    <row r="52" spans="1:16" ht="18.75" customHeight="1" outlineLevel="2" x14ac:dyDescent="0.25">
      <c r="A52" s="68">
        <v>47</v>
      </c>
      <c r="B52" s="2" t="s">
        <v>24</v>
      </c>
      <c r="C52" s="1" t="s">
        <v>160</v>
      </c>
      <c r="D52" s="10" t="s">
        <v>1681</v>
      </c>
      <c r="E52" s="7" t="s">
        <v>161</v>
      </c>
      <c r="F52" s="7" t="s">
        <v>161</v>
      </c>
      <c r="G52" s="1" t="s">
        <v>66</v>
      </c>
      <c r="H52" s="1" t="s">
        <v>154</v>
      </c>
      <c r="I52" s="7">
        <v>0</v>
      </c>
      <c r="J52" s="48">
        <v>0</v>
      </c>
      <c r="K52" s="18">
        <v>4</v>
      </c>
      <c r="L52" s="48">
        <v>10.5</v>
      </c>
      <c r="M52" s="7">
        <v>0</v>
      </c>
      <c r="N52" s="48">
        <v>0</v>
      </c>
      <c r="O52" s="49">
        <f t="shared" si="2"/>
        <v>4</v>
      </c>
      <c r="P52" s="50">
        <f t="shared" si="3"/>
        <v>10.5</v>
      </c>
    </row>
    <row r="53" spans="1:16" ht="18.75" customHeight="1" outlineLevel="2" x14ac:dyDescent="0.25">
      <c r="A53" s="68">
        <v>48</v>
      </c>
      <c r="B53" s="2" t="s">
        <v>24</v>
      </c>
      <c r="C53" s="1" t="s">
        <v>178</v>
      </c>
      <c r="D53" s="59" t="s">
        <v>1685</v>
      </c>
      <c r="E53" s="8" t="s">
        <v>180</v>
      </c>
      <c r="F53" s="8" t="s">
        <v>180</v>
      </c>
      <c r="G53" s="28" t="s">
        <v>66</v>
      </c>
      <c r="H53" s="1" t="s">
        <v>178</v>
      </c>
      <c r="I53" s="7">
        <v>0</v>
      </c>
      <c r="J53" s="48">
        <v>0</v>
      </c>
      <c r="K53" s="18">
        <v>58</v>
      </c>
      <c r="L53" s="48">
        <v>462</v>
      </c>
      <c r="M53" s="7">
        <v>0</v>
      </c>
      <c r="N53" s="48">
        <v>0</v>
      </c>
      <c r="O53" s="49">
        <f t="shared" si="2"/>
        <v>58</v>
      </c>
      <c r="P53" s="50">
        <f t="shared" si="3"/>
        <v>462</v>
      </c>
    </row>
    <row r="54" spans="1:16" ht="18.75" customHeight="1" outlineLevel="2" x14ac:dyDescent="0.25">
      <c r="A54" s="68">
        <v>49</v>
      </c>
      <c r="B54" s="2" t="s">
        <v>24</v>
      </c>
      <c r="C54" s="2" t="s">
        <v>121</v>
      </c>
      <c r="D54" s="11" t="s">
        <v>1676</v>
      </c>
      <c r="E54" s="8" t="s">
        <v>137</v>
      </c>
      <c r="F54" s="8" t="s">
        <v>137</v>
      </c>
      <c r="G54" s="28" t="s">
        <v>66</v>
      </c>
      <c r="H54" s="1" t="s">
        <v>120</v>
      </c>
      <c r="I54" s="7">
        <v>0</v>
      </c>
      <c r="J54" s="48">
        <v>0</v>
      </c>
      <c r="K54" s="18">
        <v>48</v>
      </c>
      <c r="L54" s="48">
        <v>306.60000000000002</v>
      </c>
      <c r="M54" s="7">
        <v>0</v>
      </c>
      <c r="N54" s="48">
        <v>0</v>
      </c>
      <c r="O54" s="49">
        <f t="shared" si="2"/>
        <v>48</v>
      </c>
      <c r="P54" s="50">
        <f t="shared" si="3"/>
        <v>306.60000000000002</v>
      </c>
    </row>
    <row r="55" spans="1:16" ht="18.75" customHeight="1" outlineLevel="2" x14ac:dyDescent="0.25">
      <c r="A55" s="68">
        <v>50</v>
      </c>
      <c r="B55" s="2" t="s">
        <v>24</v>
      </c>
      <c r="C55" s="2" t="s">
        <v>138</v>
      </c>
      <c r="D55" s="11" t="s">
        <v>1677</v>
      </c>
      <c r="E55" s="8" t="s">
        <v>139</v>
      </c>
      <c r="F55" s="8" t="s">
        <v>139</v>
      </c>
      <c r="G55" s="28" t="s">
        <v>66</v>
      </c>
      <c r="H55" s="1" t="s">
        <v>120</v>
      </c>
      <c r="I55" s="8">
        <v>2</v>
      </c>
      <c r="J55" s="48">
        <v>6.3</v>
      </c>
      <c r="K55" s="18">
        <v>26</v>
      </c>
      <c r="L55" s="48">
        <v>189</v>
      </c>
      <c r="M55" s="7">
        <v>0</v>
      </c>
      <c r="N55" s="48">
        <v>0</v>
      </c>
      <c r="O55" s="49">
        <f t="shared" si="2"/>
        <v>28</v>
      </c>
      <c r="P55" s="50">
        <f t="shared" si="3"/>
        <v>195.3</v>
      </c>
    </row>
    <row r="56" spans="1:16" ht="18.75" customHeight="1" outlineLevel="2" x14ac:dyDescent="0.25">
      <c r="A56" s="68">
        <v>51</v>
      </c>
      <c r="B56" s="2" t="s">
        <v>24</v>
      </c>
      <c r="C56" s="2" t="s">
        <v>140</v>
      </c>
      <c r="D56" s="11" t="s">
        <v>1678</v>
      </c>
      <c r="E56" s="8" t="s">
        <v>141</v>
      </c>
      <c r="F56" s="8" t="s">
        <v>141</v>
      </c>
      <c r="G56" s="28" t="s">
        <v>66</v>
      </c>
      <c r="H56" s="1" t="s">
        <v>120</v>
      </c>
      <c r="I56" s="7">
        <v>0</v>
      </c>
      <c r="J56" s="48">
        <v>0</v>
      </c>
      <c r="K56" s="18">
        <v>6</v>
      </c>
      <c r="L56" s="48">
        <v>63</v>
      </c>
      <c r="M56" s="7">
        <v>0</v>
      </c>
      <c r="N56" s="48">
        <v>0</v>
      </c>
      <c r="O56" s="49">
        <f t="shared" si="2"/>
        <v>6</v>
      </c>
      <c r="P56" s="50">
        <f t="shared" si="3"/>
        <v>63</v>
      </c>
    </row>
    <row r="57" spans="1:16" ht="18.75" customHeight="1" outlineLevel="2" x14ac:dyDescent="0.25">
      <c r="A57" s="68">
        <v>52</v>
      </c>
      <c r="B57" s="2" t="s">
        <v>24</v>
      </c>
      <c r="C57" s="1" t="s">
        <v>194</v>
      </c>
      <c r="D57" s="10" t="s">
        <v>1688</v>
      </c>
      <c r="E57" s="8" t="s">
        <v>198</v>
      </c>
      <c r="F57" s="8" t="s">
        <v>198</v>
      </c>
      <c r="G57" s="1" t="s">
        <v>66</v>
      </c>
      <c r="H57" s="1" t="s">
        <v>194</v>
      </c>
      <c r="I57" s="8">
        <v>1</v>
      </c>
      <c r="J57" s="48">
        <v>3.15</v>
      </c>
      <c r="K57" s="18">
        <v>32</v>
      </c>
      <c r="L57" s="48">
        <v>252</v>
      </c>
      <c r="M57" s="8">
        <v>0</v>
      </c>
      <c r="N57" s="48">
        <v>0</v>
      </c>
      <c r="O57" s="49">
        <f t="shared" si="2"/>
        <v>33</v>
      </c>
      <c r="P57" s="50">
        <f t="shared" si="3"/>
        <v>255.15</v>
      </c>
    </row>
    <row r="58" spans="1:16" ht="18.75" customHeight="1" outlineLevel="2" x14ac:dyDescent="0.25">
      <c r="A58" s="68">
        <v>53</v>
      </c>
      <c r="B58" s="2" t="s">
        <v>24</v>
      </c>
      <c r="C58" s="1" t="s">
        <v>100</v>
      </c>
      <c r="D58" s="13" t="s">
        <v>101</v>
      </c>
      <c r="E58" s="8" t="s">
        <v>102</v>
      </c>
      <c r="F58" s="8" t="s">
        <v>102</v>
      </c>
      <c r="G58" s="1" t="s">
        <v>66</v>
      </c>
      <c r="H58" s="28" t="s">
        <v>66</v>
      </c>
      <c r="I58" s="78">
        <v>2</v>
      </c>
      <c r="J58" s="48">
        <v>2.1</v>
      </c>
      <c r="K58" s="18">
        <v>19</v>
      </c>
      <c r="L58" s="48">
        <v>77.174999999999997</v>
      </c>
      <c r="M58" s="78">
        <v>2</v>
      </c>
      <c r="N58" s="48">
        <v>2.1</v>
      </c>
      <c r="O58" s="49">
        <f t="shared" si="2"/>
        <v>23</v>
      </c>
      <c r="P58" s="50">
        <f t="shared" si="3"/>
        <v>81.374999999999986</v>
      </c>
    </row>
    <row r="59" spans="1:16" ht="18.75" customHeight="1" outlineLevel="2" x14ac:dyDescent="0.25">
      <c r="A59" s="68">
        <v>54</v>
      </c>
      <c r="B59" s="2" t="s">
        <v>24</v>
      </c>
      <c r="C59" s="1" t="s">
        <v>103</v>
      </c>
      <c r="D59" s="13" t="s">
        <v>104</v>
      </c>
      <c r="E59" s="8" t="s">
        <v>105</v>
      </c>
      <c r="F59" s="8" t="s">
        <v>105</v>
      </c>
      <c r="G59" s="1" t="s">
        <v>66</v>
      </c>
      <c r="H59" s="28" t="s">
        <v>66</v>
      </c>
      <c r="I59" s="78">
        <v>0</v>
      </c>
      <c r="J59" s="48">
        <v>0</v>
      </c>
      <c r="K59" s="18">
        <v>19</v>
      </c>
      <c r="L59" s="48">
        <v>65.625</v>
      </c>
      <c r="M59" s="78">
        <v>0</v>
      </c>
      <c r="N59" s="48">
        <v>0</v>
      </c>
      <c r="O59" s="49">
        <f t="shared" si="2"/>
        <v>19</v>
      </c>
      <c r="P59" s="50">
        <f t="shared" si="3"/>
        <v>65.625</v>
      </c>
    </row>
    <row r="60" spans="1:16" ht="18.75" customHeight="1" outlineLevel="2" x14ac:dyDescent="0.25">
      <c r="A60" s="68">
        <v>55</v>
      </c>
      <c r="B60" s="2" t="s">
        <v>24</v>
      </c>
      <c r="C60" s="1" t="s">
        <v>106</v>
      </c>
      <c r="D60" s="13" t="s">
        <v>107</v>
      </c>
      <c r="E60" s="8" t="s">
        <v>108</v>
      </c>
      <c r="F60" s="8" t="s">
        <v>108</v>
      </c>
      <c r="G60" s="1" t="s">
        <v>66</v>
      </c>
      <c r="H60" s="28" t="s">
        <v>66</v>
      </c>
      <c r="I60" s="78">
        <v>0</v>
      </c>
      <c r="J60" s="48">
        <v>0</v>
      </c>
      <c r="K60" s="18">
        <v>8</v>
      </c>
      <c r="L60" s="48">
        <v>33.6</v>
      </c>
      <c r="M60" s="78">
        <v>0</v>
      </c>
      <c r="N60" s="48">
        <v>0</v>
      </c>
      <c r="O60" s="49">
        <f t="shared" si="2"/>
        <v>8</v>
      </c>
      <c r="P60" s="50">
        <f t="shared" si="3"/>
        <v>33.6</v>
      </c>
    </row>
    <row r="61" spans="1:16" ht="18.75" customHeight="1" outlineLevel="2" x14ac:dyDescent="0.25">
      <c r="A61" s="68">
        <v>56</v>
      </c>
      <c r="B61" s="2" t="s">
        <v>24</v>
      </c>
      <c r="C61" s="1" t="s">
        <v>109</v>
      </c>
      <c r="D61" s="13" t="s">
        <v>110</v>
      </c>
      <c r="E61" s="8" t="s">
        <v>111</v>
      </c>
      <c r="F61" s="8" t="s">
        <v>111</v>
      </c>
      <c r="G61" s="1" t="s">
        <v>66</v>
      </c>
      <c r="H61" s="28" t="s">
        <v>66</v>
      </c>
      <c r="I61" s="78">
        <v>2</v>
      </c>
      <c r="J61" s="48">
        <v>3.6749999999999998</v>
      </c>
      <c r="K61" s="18">
        <v>14</v>
      </c>
      <c r="L61" s="48">
        <v>99.224999999999994</v>
      </c>
      <c r="M61" s="78">
        <v>0</v>
      </c>
      <c r="N61" s="48">
        <v>0</v>
      </c>
      <c r="O61" s="49">
        <f t="shared" si="2"/>
        <v>16</v>
      </c>
      <c r="P61" s="50">
        <f t="shared" si="3"/>
        <v>102.89999999999999</v>
      </c>
    </row>
    <row r="62" spans="1:16" ht="18.75" customHeight="1" outlineLevel="2" x14ac:dyDescent="0.25">
      <c r="A62" s="68">
        <v>57</v>
      </c>
      <c r="B62" s="2" t="s">
        <v>24</v>
      </c>
      <c r="C62" s="1" t="s">
        <v>112</v>
      </c>
      <c r="D62" s="13" t="s">
        <v>113</v>
      </c>
      <c r="E62" s="8" t="s">
        <v>114</v>
      </c>
      <c r="F62" s="8" t="s">
        <v>114</v>
      </c>
      <c r="G62" s="1" t="s">
        <v>66</v>
      </c>
      <c r="H62" s="28" t="s">
        <v>66</v>
      </c>
      <c r="I62" s="78">
        <v>0</v>
      </c>
      <c r="J62" s="48">
        <v>0</v>
      </c>
      <c r="K62" s="18">
        <v>25</v>
      </c>
      <c r="L62" s="48">
        <v>91.875</v>
      </c>
      <c r="M62" s="78">
        <v>0</v>
      </c>
      <c r="N62" s="48">
        <v>0</v>
      </c>
      <c r="O62" s="49">
        <f t="shared" si="2"/>
        <v>25</v>
      </c>
      <c r="P62" s="50">
        <f t="shared" si="3"/>
        <v>91.875</v>
      </c>
    </row>
    <row r="63" spans="1:16" ht="18.75" customHeight="1" outlineLevel="2" x14ac:dyDescent="0.25">
      <c r="A63" s="68">
        <v>58</v>
      </c>
      <c r="B63" s="2" t="s">
        <v>24</v>
      </c>
      <c r="C63" s="1" t="s">
        <v>115</v>
      </c>
      <c r="D63" s="13" t="s">
        <v>116</v>
      </c>
      <c r="E63" s="8" t="s">
        <v>117</v>
      </c>
      <c r="F63" s="8" t="s">
        <v>117</v>
      </c>
      <c r="G63" s="1" t="s">
        <v>66</v>
      </c>
      <c r="H63" s="28" t="s">
        <v>66</v>
      </c>
      <c r="I63" s="78">
        <v>0</v>
      </c>
      <c r="J63" s="48">
        <v>0</v>
      </c>
      <c r="K63" s="18">
        <v>19</v>
      </c>
      <c r="L63" s="48">
        <v>85.575000000000003</v>
      </c>
      <c r="M63" s="78">
        <v>0</v>
      </c>
      <c r="N63" s="48">
        <v>0</v>
      </c>
      <c r="O63" s="49">
        <f t="shared" si="2"/>
        <v>19</v>
      </c>
      <c r="P63" s="50">
        <f t="shared" si="3"/>
        <v>85.575000000000003</v>
      </c>
    </row>
    <row r="64" spans="1:16" ht="18.75" customHeight="1" outlineLevel="2" x14ac:dyDescent="0.25">
      <c r="A64" s="68">
        <v>59</v>
      </c>
      <c r="B64" s="2" t="s">
        <v>24</v>
      </c>
      <c r="C64" s="1" t="s">
        <v>183</v>
      </c>
      <c r="D64" s="10" t="s">
        <v>190</v>
      </c>
      <c r="E64" s="8" t="s">
        <v>191</v>
      </c>
      <c r="F64" s="8" t="s">
        <v>191</v>
      </c>
      <c r="G64" s="1" t="s">
        <v>66</v>
      </c>
      <c r="H64" s="1" t="s">
        <v>183</v>
      </c>
      <c r="I64" s="7">
        <v>0</v>
      </c>
      <c r="J64" s="48">
        <v>0</v>
      </c>
      <c r="K64" s="18">
        <v>5</v>
      </c>
      <c r="L64" s="48">
        <v>52.5</v>
      </c>
      <c r="M64" s="7">
        <v>0</v>
      </c>
      <c r="N64" s="48">
        <v>0</v>
      </c>
      <c r="O64" s="49">
        <f t="shared" si="2"/>
        <v>5</v>
      </c>
      <c r="P64" s="50">
        <f t="shared" si="3"/>
        <v>52.5</v>
      </c>
    </row>
    <row r="65" spans="1:16" ht="18.75" customHeight="1" outlineLevel="2" x14ac:dyDescent="0.25">
      <c r="A65" s="68">
        <v>60</v>
      </c>
      <c r="B65" s="2" t="s">
        <v>24</v>
      </c>
      <c r="C65" s="19" t="s">
        <v>496</v>
      </c>
      <c r="D65" s="37" t="s">
        <v>1698</v>
      </c>
      <c r="E65" s="20" t="s">
        <v>498</v>
      </c>
      <c r="F65" s="20" t="s">
        <v>498</v>
      </c>
      <c r="G65" s="22" t="s">
        <v>478</v>
      </c>
      <c r="H65" s="19" t="s">
        <v>495</v>
      </c>
      <c r="I65" s="51">
        <v>0</v>
      </c>
      <c r="J65" s="48">
        <v>0</v>
      </c>
      <c r="K65" s="18">
        <v>43</v>
      </c>
      <c r="L65" s="48">
        <v>325.5</v>
      </c>
      <c r="M65" s="51">
        <v>0</v>
      </c>
      <c r="N65" s="48">
        <v>0</v>
      </c>
      <c r="O65" s="49">
        <f t="shared" si="2"/>
        <v>43</v>
      </c>
      <c r="P65" s="50">
        <f t="shared" si="3"/>
        <v>325.5</v>
      </c>
    </row>
    <row r="66" spans="1:16" ht="18.75" customHeight="1" outlineLevel="2" x14ac:dyDescent="0.25">
      <c r="A66" s="68">
        <v>61</v>
      </c>
      <c r="B66" s="2" t="s">
        <v>24</v>
      </c>
      <c r="C66" s="1" t="s">
        <v>486</v>
      </c>
      <c r="D66" s="8">
        <v>812897</v>
      </c>
      <c r="E66" s="8" t="s">
        <v>492</v>
      </c>
      <c r="F66" s="20" t="s">
        <v>491</v>
      </c>
      <c r="G66" s="1" t="s">
        <v>478</v>
      </c>
      <c r="H66" s="1" t="s">
        <v>485</v>
      </c>
      <c r="I66" s="7">
        <v>0</v>
      </c>
      <c r="J66" s="48">
        <v>0</v>
      </c>
      <c r="K66" s="18">
        <v>23</v>
      </c>
      <c r="L66" s="48">
        <v>191.1</v>
      </c>
      <c r="M66" s="7">
        <v>0</v>
      </c>
      <c r="N66" s="48">
        <v>0</v>
      </c>
      <c r="O66" s="49">
        <f t="shared" si="2"/>
        <v>23</v>
      </c>
      <c r="P66" s="50">
        <f t="shared" si="3"/>
        <v>191.1</v>
      </c>
    </row>
    <row r="67" spans="1:16" ht="18.75" customHeight="1" outlineLevel="2" x14ac:dyDescent="0.25">
      <c r="A67" s="68">
        <v>62</v>
      </c>
      <c r="B67" s="2" t="s">
        <v>24</v>
      </c>
      <c r="C67" s="2" t="s">
        <v>478</v>
      </c>
      <c r="D67" s="10" t="s">
        <v>1689</v>
      </c>
      <c r="E67" s="8" t="s">
        <v>479</v>
      </c>
      <c r="F67" s="8" t="s">
        <v>479</v>
      </c>
      <c r="G67" s="1" t="s">
        <v>478</v>
      </c>
      <c r="H67" s="2" t="s">
        <v>478</v>
      </c>
      <c r="I67" s="7">
        <v>0</v>
      </c>
      <c r="J67" s="48">
        <v>0</v>
      </c>
      <c r="K67" s="18">
        <v>70</v>
      </c>
      <c r="L67" s="48">
        <v>399</v>
      </c>
      <c r="M67" s="7">
        <v>0</v>
      </c>
      <c r="N67" s="48">
        <v>0</v>
      </c>
      <c r="O67" s="49">
        <f t="shared" si="2"/>
        <v>70</v>
      </c>
      <c r="P67" s="50">
        <f t="shared" si="3"/>
        <v>399</v>
      </c>
    </row>
    <row r="68" spans="1:16" ht="18.75" customHeight="1" outlineLevel="2" x14ac:dyDescent="0.25">
      <c r="A68" s="68">
        <v>63</v>
      </c>
      <c r="B68" s="1" t="s">
        <v>24</v>
      </c>
      <c r="C68" s="1" t="s">
        <v>708</v>
      </c>
      <c r="D68" s="10" t="s">
        <v>2470</v>
      </c>
      <c r="E68" s="9" t="s">
        <v>713</v>
      </c>
      <c r="F68" s="9" t="s">
        <v>713</v>
      </c>
      <c r="G68" s="1" t="s">
        <v>656</v>
      </c>
      <c r="H68" s="2" t="s">
        <v>708</v>
      </c>
      <c r="I68" s="7">
        <v>1</v>
      </c>
      <c r="J68" s="48">
        <v>2.625</v>
      </c>
      <c r="K68" s="18">
        <v>26</v>
      </c>
      <c r="L68" s="48">
        <v>196.875</v>
      </c>
      <c r="M68" s="7">
        <v>0</v>
      </c>
      <c r="N68" s="48">
        <v>0</v>
      </c>
      <c r="O68" s="49">
        <f t="shared" si="2"/>
        <v>27</v>
      </c>
      <c r="P68" s="50">
        <f t="shared" si="3"/>
        <v>199.5</v>
      </c>
    </row>
    <row r="69" spans="1:16" ht="18.75" customHeight="1" outlineLevel="2" x14ac:dyDescent="0.25">
      <c r="A69" s="68">
        <v>64</v>
      </c>
      <c r="B69" s="1" t="s">
        <v>24</v>
      </c>
      <c r="C69" s="1" t="s">
        <v>2352</v>
      </c>
      <c r="D69" s="10" t="s">
        <v>2471</v>
      </c>
      <c r="E69" s="24" t="s">
        <v>714</v>
      </c>
      <c r="F69" s="24" t="s">
        <v>714</v>
      </c>
      <c r="G69" s="1" t="s">
        <v>656</v>
      </c>
      <c r="H69" s="2" t="s">
        <v>708</v>
      </c>
      <c r="I69" s="7">
        <v>0</v>
      </c>
      <c r="J69" s="48">
        <v>0</v>
      </c>
      <c r="K69" s="18">
        <v>8</v>
      </c>
      <c r="L69" s="48">
        <v>63</v>
      </c>
      <c r="M69" s="7">
        <v>0</v>
      </c>
      <c r="N69" s="48">
        <v>0</v>
      </c>
      <c r="O69" s="49">
        <f t="shared" si="2"/>
        <v>8</v>
      </c>
      <c r="P69" s="50">
        <f t="shared" si="3"/>
        <v>63</v>
      </c>
    </row>
    <row r="70" spans="1:16" ht="18.75" customHeight="1" outlineLevel="2" x14ac:dyDescent="0.25">
      <c r="A70" s="68">
        <v>65</v>
      </c>
      <c r="B70" s="1" t="s">
        <v>24</v>
      </c>
      <c r="C70" s="2" t="s">
        <v>517</v>
      </c>
      <c r="D70" s="10" t="s">
        <v>2472</v>
      </c>
      <c r="E70" s="7" t="s">
        <v>687</v>
      </c>
      <c r="F70" s="7" t="s">
        <v>687</v>
      </c>
      <c r="G70" s="1" t="s">
        <v>656</v>
      </c>
      <c r="H70" s="2" t="s">
        <v>686</v>
      </c>
      <c r="I70" s="7">
        <v>5</v>
      </c>
      <c r="J70" s="48">
        <v>13.125</v>
      </c>
      <c r="K70" s="18">
        <v>17</v>
      </c>
      <c r="L70" s="48">
        <v>147.84</v>
      </c>
      <c r="M70" s="7">
        <v>2</v>
      </c>
      <c r="N70" s="48">
        <v>3.15</v>
      </c>
      <c r="O70" s="49">
        <f t="shared" ref="O70:O101" si="4">I70+K70+M70</f>
        <v>24</v>
      </c>
      <c r="P70" s="50">
        <f t="shared" ref="P70:P101" si="5">J70+L70+N70</f>
        <v>164.11500000000001</v>
      </c>
    </row>
    <row r="71" spans="1:16" ht="18.75" customHeight="1" outlineLevel="2" x14ac:dyDescent="0.25">
      <c r="A71" s="68">
        <v>66</v>
      </c>
      <c r="B71" s="1" t="s">
        <v>24</v>
      </c>
      <c r="C71" s="2" t="s">
        <v>688</v>
      </c>
      <c r="D71" s="10" t="s">
        <v>2473</v>
      </c>
      <c r="E71" s="7" t="s">
        <v>689</v>
      </c>
      <c r="F71" s="7" t="s">
        <v>689</v>
      </c>
      <c r="G71" s="1" t="s">
        <v>656</v>
      </c>
      <c r="H71" s="2" t="s">
        <v>686</v>
      </c>
      <c r="I71" s="7">
        <v>6</v>
      </c>
      <c r="J71" s="48">
        <v>15.75</v>
      </c>
      <c r="K71" s="18">
        <v>6</v>
      </c>
      <c r="L71" s="48">
        <v>55.440000000000005</v>
      </c>
      <c r="M71" s="7">
        <v>6</v>
      </c>
      <c r="N71" s="48">
        <v>9.4499999999999993</v>
      </c>
      <c r="O71" s="49">
        <f t="shared" si="4"/>
        <v>18</v>
      </c>
      <c r="P71" s="50">
        <f t="shared" si="5"/>
        <v>80.64</v>
      </c>
    </row>
    <row r="72" spans="1:16" ht="18.75" customHeight="1" outlineLevel="2" x14ac:dyDescent="0.25">
      <c r="A72" s="68">
        <v>67</v>
      </c>
      <c r="B72" s="1" t="s">
        <v>24</v>
      </c>
      <c r="C72" s="2" t="s">
        <v>690</v>
      </c>
      <c r="D72" s="10" t="s">
        <v>2474</v>
      </c>
      <c r="E72" s="7" t="s">
        <v>691</v>
      </c>
      <c r="F72" s="7" t="s">
        <v>691</v>
      </c>
      <c r="G72" s="1" t="s">
        <v>656</v>
      </c>
      <c r="H72" s="2" t="s">
        <v>686</v>
      </c>
      <c r="I72" s="7">
        <v>3</v>
      </c>
      <c r="J72" s="48">
        <v>7.875</v>
      </c>
      <c r="K72" s="18">
        <v>2</v>
      </c>
      <c r="L72" s="48">
        <v>18.48</v>
      </c>
      <c r="M72" s="7">
        <v>3</v>
      </c>
      <c r="N72" s="48">
        <v>4.7249999999999996</v>
      </c>
      <c r="O72" s="49">
        <f t="shared" si="4"/>
        <v>8</v>
      </c>
      <c r="P72" s="50">
        <f t="shared" si="5"/>
        <v>31.08</v>
      </c>
    </row>
    <row r="73" spans="1:16" ht="18.75" customHeight="1" outlineLevel="2" x14ac:dyDescent="0.25">
      <c r="A73" s="68">
        <v>68</v>
      </c>
      <c r="B73" s="1" t="s">
        <v>24</v>
      </c>
      <c r="C73" s="1" t="s">
        <v>721</v>
      </c>
      <c r="D73" s="10" t="s">
        <v>2475</v>
      </c>
      <c r="E73" s="9" t="s">
        <v>723</v>
      </c>
      <c r="F73" s="9" t="s">
        <v>723</v>
      </c>
      <c r="G73" s="1" t="s">
        <v>656</v>
      </c>
      <c r="H73" s="2" t="s">
        <v>720</v>
      </c>
      <c r="I73" s="7">
        <v>1</v>
      </c>
      <c r="J73" s="48">
        <v>1.05</v>
      </c>
      <c r="K73" s="18">
        <v>37</v>
      </c>
      <c r="L73" s="48">
        <v>323.39999999999998</v>
      </c>
      <c r="M73" s="7">
        <v>0</v>
      </c>
      <c r="N73" s="48">
        <v>0</v>
      </c>
      <c r="O73" s="49">
        <f t="shared" si="4"/>
        <v>38</v>
      </c>
      <c r="P73" s="50">
        <f t="shared" si="5"/>
        <v>324.45</v>
      </c>
    </row>
    <row r="74" spans="1:16" ht="18.75" customHeight="1" outlineLevel="2" x14ac:dyDescent="0.25">
      <c r="A74" s="68">
        <v>69</v>
      </c>
      <c r="B74" s="1" t="s">
        <v>24</v>
      </c>
      <c r="C74" s="2" t="s">
        <v>2347</v>
      </c>
      <c r="D74" s="10" t="s">
        <v>1744</v>
      </c>
      <c r="E74" s="7" t="s">
        <v>2348</v>
      </c>
      <c r="F74" s="7" t="s">
        <v>2348</v>
      </c>
      <c r="G74" s="1" t="s">
        <v>656</v>
      </c>
      <c r="H74" s="2" t="s">
        <v>656</v>
      </c>
      <c r="I74" s="7">
        <v>0</v>
      </c>
      <c r="J74" s="48">
        <v>0</v>
      </c>
      <c r="K74" s="18">
        <v>21</v>
      </c>
      <c r="L74" s="48">
        <v>184.8</v>
      </c>
      <c r="M74" s="7">
        <v>0</v>
      </c>
      <c r="N74" s="48">
        <v>0</v>
      </c>
      <c r="O74" s="49">
        <f t="shared" si="4"/>
        <v>21</v>
      </c>
      <c r="P74" s="50">
        <f t="shared" si="5"/>
        <v>184.8</v>
      </c>
    </row>
    <row r="75" spans="1:16" ht="18.75" customHeight="1" outlineLevel="2" x14ac:dyDescent="0.25">
      <c r="A75" s="68">
        <v>70</v>
      </c>
      <c r="B75" s="1" t="s">
        <v>24</v>
      </c>
      <c r="C75" s="2" t="s">
        <v>121</v>
      </c>
      <c r="D75" s="10" t="s">
        <v>2476</v>
      </c>
      <c r="E75" s="7" t="s">
        <v>2349</v>
      </c>
      <c r="F75" s="7" t="s">
        <v>2349</v>
      </c>
      <c r="G75" s="1" t="s">
        <v>656</v>
      </c>
      <c r="H75" s="2" t="s">
        <v>656</v>
      </c>
      <c r="I75" s="7">
        <v>4</v>
      </c>
      <c r="J75" s="48">
        <v>10.5</v>
      </c>
      <c r="K75" s="18">
        <v>33</v>
      </c>
      <c r="L75" s="48">
        <v>286.44</v>
      </c>
      <c r="M75" s="7">
        <v>2</v>
      </c>
      <c r="N75" s="48">
        <v>3.15</v>
      </c>
      <c r="O75" s="49">
        <f t="shared" si="4"/>
        <v>39</v>
      </c>
      <c r="P75" s="50">
        <f t="shared" si="5"/>
        <v>300.08999999999997</v>
      </c>
    </row>
    <row r="76" spans="1:16" ht="18.75" customHeight="1" outlineLevel="2" x14ac:dyDescent="0.25">
      <c r="A76" s="68">
        <v>71</v>
      </c>
      <c r="B76" s="1" t="s">
        <v>24</v>
      </c>
      <c r="C76" s="2" t="s">
        <v>2350</v>
      </c>
      <c r="D76" s="10" t="s">
        <v>2477</v>
      </c>
      <c r="E76" s="7" t="s">
        <v>2351</v>
      </c>
      <c r="F76" s="7" t="s">
        <v>2351</v>
      </c>
      <c r="G76" s="1" t="s">
        <v>656</v>
      </c>
      <c r="H76" s="2" t="s">
        <v>656</v>
      </c>
      <c r="I76" s="7">
        <v>1</v>
      </c>
      <c r="J76" s="48">
        <v>2.625</v>
      </c>
      <c r="K76" s="18">
        <v>19</v>
      </c>
      <c r="L76" s="48">
        <v>166.32</v>
      </c>
      <c r="M76" s="7">
        <v>2</v>
      </c>
      <c r="N76" s="48">
        <v>3.15</v>
      </c>
      <c r="O76" s="49">
        <f t="shared" si="4"/>
        <v>22</v>
      </c>
      <c r="P76" s="50">
        <f t="shared" si="5"/>
        <v>172.095</v>
      </c>
    </row>
    <row r="77" spans="1:16" ht="18.75" customHeight="1" outlineLevel="2" x14ac:dyDescent="0.25">
      <c r="A77" s="68">
        <v>72</v>
      </c>
      <c r="B77" s="1" t="s">
        <v>24</v>
      </c>
      <c r="C77" s="2" t="s">
        <v>657</v>
      </c>
      <c r="D77" s="10" t="s">
        <v>2478</v>
      </c>
      <c r="E77" s="7" t="s">
        <v>658</v>
      </c>
      <c r="F77" s="7" t="s">
        <v>658</v>
      </c>
      <c r="G77" s="1" t="s">
        <v>656</v>
      </c>
      <c r="H77" s="2" t="s">
        <v>656</v>
      </c>
      <c r="I77" s="7">
        <v>0</v>
      </c>
      <c r="J77" s="48">
        <v>0</v>
      </c>
      <c r="K77" s="18">
        <v>29</v>
      </c>
      <c r="L77" s="48">
        <v>258.72000000000003</v>
      </c>
      <c r="M77" s="7">
        <v>0</v>
      </c>
      <c r="N77" s="48">
        <v>0</v>
      </c>
      <c r="O77" s="49">
        <f t="shared" si="4"/>
        <v>29</v>
      </c>
      <c r="P77" s="50">
        <f t="shared" si="5"/>
        <v>258.72000000000003</v>
      </c>
    </row>
    <row r="78" spans="1:16" ht="18.75" customHeight="1" outlineLevel="2" x14ac:dyDescent="0.25">
      <c r="A78" s="68">
        <v>73</v>
      </c>
      <c r="B78" s="1" t="s">
        <v>24</v>
      </c>
      <c r="C78" s="1" t="s">
        <v>716</v>
      </c>
      <c r="D78" s="10" t="s">
        <v>2479</v>
      </c>
      <c r="E78" s="9" t="s">
        <v>719</v>
      </c>
      <c r="F78" s="9" t="s">
        <v>719</v>
      </c>
      <c r="G78" s="1" t="s">
        <v>656</v>
      </c>
      <c r="H78" s="2" t="s">
        <v>716</v>
      </c>
      <c r="I78" s="7">
        <v>1</v>
      </c>
      <c r="J78" s="48">
        <v>1.05</v>
      </c>
      <c r="K78" s="18">
        <v>37</v>
      </c>
      <c r="L78" s="48">
        <v>286.64999999999998</v>
      </c>
      <c r="M78" s="7">
        <v>0</v>
      </c>
      <c r="N78" s="48">
        <v>0</v>
      </c>
      <c r="O78" s="49">
        <f t="shared" si="4"/>
        <v>38</v>
      </c>
      <c r="P78" s="50">
        <f t="shared" si="5"/>
        <v>287.7</v>
      </c>
    </row>
    <row r="79" spans="1:16" ht="18.75" customHeight="1" outlineLevel="2" x14ac:dyDescent="0.25">
      <c r="A79" s="68">
        <v>74</v>
      </c>
      <c r="B79" s="1" t="s">
        <v>24</v>
      </c>
      <c r="C79" s="2" t="s">
        <v>1232</v>
      </c>
      <c r="D79" s="11" t="s">
        <v>1824</v>
      </c>
      <c r="E79" s="8" t="s">
        <v>1234</v>
      </c>
      <c r="F79" s="8" t="s">
        <v>1234</v>
      </c>
      <c r="G79" s="1" t="s">
        <v>1210</v>
      </c>
      <c r="H79" s="2" t="s">
        <v>1232</v>
      </c>
      <c r="I79" s="7">
        <v>0</v>
      </c>
      <c r="J79" s="48">
        <v>0</v>
      </c>
      <c r="K79" s="18">
        <v>53</v>
      </c>
      <c r="L79" s="48">
        <v>189</v>
      </c>
      <c r="M79" s="7">
        <v>0</v>
      </c>
      <c r="N79" s="48">
        <v>0</v>
      </c>
      <c r="O79" s="49">
        <f t="shared" si="4"/>
        <v>53</v>
      </c>
      <c r="P79" s="50">
        <f t="shared" si="5"/>
        <v>189</v>
      </c>
    </row>
    <row r="80" spans="1:16" ht="18.75" customHeight="1" outlineLevel="2" x14ac:dyDescent="0.25">
      <c r="A80" s="68">
        <v>75</v>
      </c>
      <c r="B80" s="1" t="s">
        <v>24</v>
      </c>
      <c r="C80" s="1" t="s">
        <v>1186</v>
      </c>
      <c r="D80" s="124" t="s">
        <v>1827</v>
      </c>
      <c r="E80" s="116" t="s">
        <v>1187</v>
      </c>
      <c r="F80" s="78" t="s">
        <v>1187</v>
      </c>
      <c r="G80" s="1" t="s">
        <v>1182</v>
      </c>
      <c r="H80" s="1" t="s">
        <v>1186</v>
      </c>
      <c r="I80" s="7">
        <v>0</v>
      </c>
      <c r="J80" s="48">
        <v>0</v>
      </c>
      <c r="K80" s="18">
        <v>11</v>
      </c>
      <c r="L80" s="48">
        <v>42</v>
      </c>
      <c r="M80" s="7">
        <v>0</v>
      </c>
      <c r="N80" s="48">
        <v>0</v>
      </c>
      <c r="O80" s="49">
        <f t="shared" si="4"/>
        <v>11</v>
      </c>
      <c r="P80" s="50">
        <f t="shared" si="5"/>
        <v>42</v>
      </c>
    </row>
    <row r="81" spans="1:16" ht="18.75" customHeight="1" outlineLevel="2" x14ac:dyDescent="0.25">
      <c r="A81" s="68">
        <v>76</v>
      </c>
      <c r="B81" s="1" t="s">
        <v>24</v>
      </c>
      <c r="C81" s="2" t="s">
        <v>1189</v>
      </c>
      <c r="D81" s="124" t="s">
        <v>1829</v>
      </c>
      <c r="E81" s="116" t="s">
        <v>1190</v>
      </c>
      <c r="F81" s="116" t="s">
        <v>1190</v>
      </c>
      <c r="G81" s="1" t="s">
        <v>1182</v>
      </c>
      <c r="H81" s="2" t="s">
        <v>1189</v>
      </c>
      <c r="I81" s="7">
        <v>0</v>
      </c>
      <c r="J81" s="48">
        <v>0</v>
      </c>
      <c r="K81" s="18">
        <v>7</v>
      </c>
      <c r="L81" s="48">
        <v>18.899999999999999</v>
      </c>
      <c r="M81" s="7">
        <v>0</v>
      </c>
      <c r="N81" s="48">
        <v>0</v>
      </c>
      <c r="O81" s="49">
        <f t="shared" si="4"/>
        <v>7</v>
      </c>
      <c r="P81" s="50">
        <f t="shared" si="5"/>
        <v>18.899999999999999</v>
      </c>
    </row>
    <row r="82" spans="1:16" ht="18.75" customHeight="1" outlineLevel="2" x14ac:dyDescent="0.25">
      <c r="A82" s="68">
        <v>77</v>
      </c>
      <c r="B82" s="1" t="s">
        <v>24</v>
      </c>
      <c r="C82" s="5" t="s">
        <v>1195</v>
      </c>
      <c r="D82" s="125" t="s">
        <v>1833</v>
      </c>
      <c r="E82" s="116" t="s">
        <v>1197</v>
      </c>
      <c r="F82" s="6" t="s">
        <v>1197</v>
      </c>
      <c r="G82" s="1" t="s">
        <v>1182</v>
      </c>
      <c r="H82" s="2" t="s">
        <v>1194</v>
      </c>
      <c r="I82" s="7">
        <v>0</v>
      </c>
      <c r="J82" s="48">
        <v>0</v>
      </c>
      <c r="K82" s="18">
        <v>13</v>
      </c>
      <c r="L82" s="48">
        <v>47.25</v>
      </c>
      <c r="M82" s="7">
        <v>0</v>
      </c>
      <c r="N82" s="48">
        <v>0</v>
      </c>
      <c r="O82" s="49">
        <f t="shared" si="4"/>
        <v>13</v>
      </c>
      <c r="P82" s="50">
        <f t="shared" si="5"/>
        <v>47.25</v>
      </c>
    </row>
    <row r="83" spans="1:16" ht="18.75" customHeight="1" outlineLevel="2" x14ac:dyDescent="0.25">
      <c r="A83" s="68">
        <v>78</v>
      </c>
      <c r="B83" s="1" t="s">
        <v>24</v>
      </c>
      <c r="C83" s="5" t="s">
        <v>1182</v>
      </c>
      <c r="D83" s="124" t="s">
        <v>1837</v>
      </c>
      <c r="E83" s="116" t="s">
        <v>1205</v>
      </c>
      <c r="F83" s="6" t="s">
        <v>1205</v>
      </c>
      <c r="G83" s="1" t="s">
        <v>1182</v>
      </c>
      <c r="H83" s="2" t="s">
        <v>1182</v>
      </c>
      <c r="I83" s="7">
        <v>0</v>
      </c>
      <c r="J83" s="48">
        <v>0</v>
      </c>
      <c r="K83" s="18">
        <v>22</v>
      </c>
      <c r="L83" s="48">
        <v>33.6</v>
      </c>
      <c r="M83" s="7">
        <v>0</v>
      </c>
      <c r="N83" s="48">
        <v>0</v>
      </c>
      <c r="O83" s="49">
        <f t="shared" si="4"/>
        <v>22</v>
      </c>
      <c r="P83" s="50">
        <f t="shared" si="5"/>
        <v>33.6</v>
      </c>
    </row>
    <row r="84" spans="1:16" ht="18.75" customHeight="1" outlineLevel="2" x14ac:dyDescent="0.25">
      <c r="A84" s="68">
        <v>79</v>
      </c>
      <c r="B84" s="1" t="s">
        <v>24</v>
      </c>
      <c r="C84" s="2" t="s">
        <v>333</v>
      </c>
      <c r="D84" s="124" t="s">
        <v>1838</v>
      </c>
      <c r="E84" s="116" t="s">
        <v>1206</v>
      </c>
      <c r="F84" s="7" t="s">
        <v>1206</v>
      </c>
      <c r="G84" s="1" t="s">
        <v>1182</v>
      </c>
      <c r="H84" s="2" t="s">
        <v>1182</v>
      </c>
      <c r="I84" s="7">
        <v>0</v>
      </c>
      <c r="J84" s="48">
        <v>0</v>
      </c>
      <c r="K84" s="18">
        <v>17</v>
      </c>
      <c r="L84" s="48">
        <v>31.5</v>
      </c>
      <c r="M84" s="7">
        <v>0</v>
      </c>
      <c r="N84" s="48">
        <v>0</v>
      </c>
      <c r="O84" s="49">
        <f t="shared" si="4"/>
        <v>17</v>
      </c>
      <c r="P84" s="50">
        <f t="shared" si="5"/>
        <v>31.5</v>
      </c>
    </row>
    <row r="85" spans="1:16" ht="18.75" customHeight="1" outlineLevel="2" x14ac:dyDescent="0.25">
      <c r="A85" s="68">
        <v>80</v>
      </c>
      <c r="B85" s="1" t="s">
        <v>24</v>
      </c>
      <c r="C85" s="1" t="s">
        <v>794</v>
      </c>
      <c r="D85" s="34" t="s">
        <v>2480</v>
      </c>
      <c r="E85" s="8" t="s">
        <v>795</v>
      </c>
      <c r="F85" s="8" t="s">
        <v>795</v>
      </c>
      <c r="G85" s="4" t="s">
        <v>780</v>
      </c>
      <c r="H85" s="4" t="s">
        <v>794</v>
      </c>
      <c r="I85" s="8">
        <v>0</v>
      </c>
      <c r="J85" s="48">
        <v>0</v>
      </c>
      <c r="K85" s="18">
        <v>32</v>
      </c>
      <c r="L85" s="48">
        <v>252</v>
      </c>
      <c r="M85" s="7">
        <v>0</v>
      </c>
      <c r="N85" s="48">
        <v>0</v>
      </c>
      <c r="O85" s="49">
        <f t="shared" si="4"/>
        <v>32</v>
      </c>
      <c r="P85" s="50">
        <f t="shared" si="5"/>
        <v>252</v>
      </c>
    </row>
    <row r="86" spans="1:16" ht="18.75" customHeight="1" outlineLevel="2" x14ac:dyDescent="0.25">
      <c r="A86" s="68">
        <v>81</v>
      </c>
      <c r="B86" s="1" t="s">
        <v>24</v>
      </c>
      <c r="C86" s="2" t="s">
        <v>781</v>
      </c>
      <c r="D86" s="10" t="s">
        <v>2481</v>
      </c>
      <c r="E86" s="7" t="s">
        <v>782</v>
      </c>
      <c r="F86" s="6" t="s">
        <v>782</v>
      </c>
      <c r="G86" s="4" t="s">
        <v>780</v>
      </c>
      <c r="H86" s="3" t="s">
        <v>781</v>
      </c>
      <c r="I86" s="7">
        <v>0</v>
      </c>
      <c r="J86" s="48">
        <v>0</v>
      </c>
      <c r="K86" s="18">
        <v>54</v>
      </c>
      <c r="L86" s="48">
        <v>428.4</v>
      </c>
      <c r="M86" s="7">
        <v>0</v>
      </c>
      <c r="N86" s="48">
        <v>0</v>
      </c>
      <c r="O86" s="49">
        <f t="shared" si="4"/>
        <v>54</v>
      </c>
      <c r="P86" s="50">
        <f t="shared" si="5"/>
        <v>428.4</v>
      </c>
    </row>
    <row r="87" spans="1:16" ht="18.75" customHeight="1" outlineLevel="2" x14ac:dyDescent="0.25">
      <c r="A87" s="68">
        <v>82</v>
      </c>
      <c r="B87" s="1" t="s">
        <v>24</v>
      </c>
      <c r="C87" s="1" t="s">
        <v>783</v>
      </c>
      <c r="D87" s="10" t="s">
        <v>2482</v>
      </c>
      <c r="E87" s="7" t="s">
        <v>784</v>
      </c>
      <c r="F87" s="7" t="s">
        <v>784</v>
      </c>
      <c r="G87" s="4" t="s">
        <v>780</v>
      </c>
      <c r="H87" s="3" t="s">
        <v>781</v>
      </c>
      <c r="I87" s="7">
        <v>0</v>
      </c>
      <c r="J87" s="48">
        <v>0</v>
      </c>
      <c r="K87" s="18">
        <v>8</v>
      </c>
      <c r="L87" s="48">
        <v>67.2</v>
      </c>
      <c r="M87" s="7">
        <v>0</v>
      </c>
      <c r="N87" s="48">
        <v>0</v>
      </c>
      <c r="O87" s="49">
        <f t="shared" si="4"/>
        <v>8</v>
      </c>
      <c r="P87" s="50">
        <f t="shared" si="5"/>
        <v>67.2</v>
      </c>
    </row>
    <row r="88" spans="1:16" ht="18.75" customHeight="1" outlineLevel="2" x14ac:dyDescent="0.25">
      <c r="A88" s="68">
        <v>83</v>
      </c>
      <c r="B88" s="1" t="s">
        <v>24</v>
      </c>
      <c r="C88" s="1" t="s">
        <v>798</v>
      </c>
      <c r="D88" s="34" t="s">
        <v>2483</v>
      </c>
      <c r="E88" s="8" t="s">
        <v>799</v>
      </c>
      <c r="F88" s="8" t="s">
        <v>799</v>
      </c>
      <c r="G88" s="4" t="s">
        <v>780</v>
      </c>
      <c r="H88" s="4" t="s">
        <v>798</v>
      </c>
      <c r="I88" s="7">
        <v>1</v>
      </c>
      <c r="J88" s="48">
        <v>0.52500000000000002</v>
      </c>
      <c r="K88" s="18">
        <v>37</v>
      </c>
      <c r="L88" s="48">
        <v>294</v>
      </c>
      <c r="M88" s="7">
        <v>0</v>
      </c>
      <c r="N88" s="48">
        <v>0</v>
      </c>
      <c r="O88" s="49">
        <f t="shared" si="4"/>
        <v>38</v>
      </c>
      <c r="P88" s="50">
        <f t="shared" si="5"/>
        <v>294.52499999999998</v>
      </c>
    </row>
    <row r="89" spans="1:16" ht="18.75" customHeight="1" outlineLevel="2" x14ac:dyDescent="0.25">
      <c r="A89" s="68">
        <v>84</v>
      </c>
      <c r="B89" s="1" t="s">
        <v>24</v>
      </c>
      <c r="C89" s="1" t="s">
        <v>809</v>
      </c>
      <c r="D89" s="34" t="s">
        <v>2484</v>
      </c>
      <c r="E89" s="8" t="s">
        <v>810</v>
      </c>
      <c r="F89" s="8" t="s">
        <v>810</v>
      </c>
      <c r="G89" s="4" t="s">
        <v>780</v>
      </c>
      <c r="H89" s="4" t="s">
        <v>809</v>
      </c>
      <c r="I89" s="8">
        <v>0</v>
      </c>
      <c r="J89" s="48">
        <v>0</v>
      </c>
      <c r="K89" s="18">
        <v>26</v>
      </c>
      <c r="L89" s="48">
        <v>210</v>
      </c>
      <c r="M89" s="7">
        <v>0</v>
      </c>
      <c r="N89" s="48">
        <v>0</v>
      </c>
      <c r="O89" s="49">
        <f t="shared" si="4"/>
        <v>26</v>
      </c>
      <c r="P89" s="50">
        <f t="shared" si="5"/>
        <v>210</v>
      </c>
    </row>
    <row r="90" spans="1:16" ht="18.75" customHeight="1" outlineLevel="2" x14ac:dyDescent="0.25">
      <c r="A90" s="68">
        <v>85</v>
      </c>
      <c r="B90" s="1" t="s">
        <v>24</v>
      </c>
      <c r="C90" s="1" t="s">
        <v>813</v>
      </c>
      <c r="D90" s="34" t="s">
        <v>2485</v>
      </c>
      <c r="E90" s="8" t="s">
        <v>814</v>
      </c>
      <c r="F90" s="8" t="s">
        <v>814</v>
      </c>
      <c r="G90" s="4" t="s">
        <v>780</v>
      </c>
      <c r="H90" s="4" t="s">
        <v>813</v>
      </c>
      <c r="I90" s="8">
        <v>0</v>
      </c>
      <c r="J90" s="48">
        <v>0</v>
      </c>
      <c r="K90" s="18">
        <v>42</v>
      </c>
      <c r="L90" s="48">
        <v>336</v>
      </c>
      <c r="M90" s="7">
        <v>0</v>
      </c>
      <c r="N90" s="48">
        <v>0</v>
      </c>
      <c r="O90" s="49">
        <f t="shared" si="4"/>
        <v>42</v>
      </c>
      <c r="P90" s="50">
        <f t="shared" si="5"/>
        <v>336</v>
      </c>
    </row>
    <row r="91" spans="1:16" ht="18.75" customHeight="1" outlineLevel="2" x14ac:dyDescent="0.25">
      <c r="A91" s="68">
        <v>86</v>
      </c>
      <c r="B91" s="1" t="s">
        <v>24</v>
      </c>
      <c r="C91" s="1" t="s">
        <v>819</v>
      </c>
      <c r="D91" s="34" t="s">
        <v>2486</v>
      </c>
      <c r="E91" s="8" t="s">
        <v>820</v>
      </c>
      <c r="F91" s="8" t="s">
        <v>820</v>
      </c>
      <c r="G91" s="4" t="s">
        <v>780</v>
      </c>
      <c r="H91" s="4" t="s">
        <v>819</v>
      </c>
      <c r="I91" s="8">
        <v>0</v>
      </c>
      <c r="J91" s="48">
        <v>0</v>
      </c>
      <c r="K91" s="18">
        <v>13</v>
      </c>
      <c r="L91" s="48">
        <v>100.8</v>
      </c>
      <c r="M91" s="7">
        <v>0</v>
      </c>
      <c r="N91" s="48">
        <v>0</v>
      </c>
      <c r="O91" s="49">
        <f t="shared" si="4"/>
        <v>13</v>
      </c>
      <c r="P91" s="50">
        <f t="shared" si="5"/>
        <v>100.8</v>
      </c>
    </row>
    <row r="92" spans="1:16" ht="18.75" customHeight="1" outlineLevel="2" x14ac:dyDescent="0.25">
      <c r="A92" s="68">
        <v>87</v>
      </c>
      <c r="B92" s="1" t="s">
        <v>526</v>
      </c>
      <c r="C92" s="21" t="s">
        <v>890</v>
      </c>
      <c r="D92" s="15" t="s">
        <v>896</v>
      </c>
      <c r="E92" s="16" t="s">
        <v>33</v>
      </c>
      <c r="F92" s="16" t="s">
        <v>897</v>
      </c>
      <c r="G92" s="21" t="s">
        <v>889</v>
      </c>
      <c r="H92" s="21" t="s">
        <v>890</v>
      </c>
      <c r="I92" s="64">
        <v>0</v>
      </c>
      <c r="J92" s="48">
        <v>0</v>
      </c>
      <c r="K92" s="18">
        <v>11</v>
      </c>
      <c r="L92" s="48">
        <v>42</v>
      </c>
      <c r="M92" s="16">
        <v>0</v>
      </c>
      <c r="N92" s="48">
        <v>0</v>
      </c>
      <c r="O92" s="49">
        <f t="shared" si="4"/>
        <v>11</v>
      </c>
      <c r="P92" s="50">
        <f t="shared" si="5"/>
        <v>42</v>
      </c>
    </row>
    <row r="93" spans="1:16" ht="18.75" customHeight="1" outlineLevel="2" x14ac:dyDescent="0.25">
      <c r="A93" s="68">
        <v>88</v>
      </c>
      <c r="B93" s="1" t="s">
        <v>526</v>
      </c>
      <c r="C93" s="21" t="s">
        <v>898</v>
      </c>
      <c r="D93" s="15" t="s">
        <v>899</v>
      </c>
      <c r="E93" s="16" t="s">
        <v>33</v>
      </c>
      <c r="F93" s="16" t="s">
        <v>900</v>
      </c>
      <c r="G93" s="21" t="s">
        <v>889</v>
      </c>
      <c r="H93" s="21" t="s">
        <v>890</v>
      </c>
      <c r="I93" s="64">
        <v>0</v>
      </c>
      <c r="J93" s="48">
        <v>0</v>
      </c>
      <c r="K93" s="18">
        <v>16</v>
      </c>
      <c r="L93" s="48">
        <v>73.5</v>
      </c>
      <c r="M93" s="16">
        <v>0</v>
      </c>
      <c r="N93" s="48">
        <v>0</v>
      </c>
      <c r="O93" s="49">
        <f t="shared" si="4"/>
        <v>16</v>
      </c>
      <c r="P93" s="50">
        <f t="shared" si="5"/>
        <v>73.5</v>
      </c>
    </row>
    <row r="94" spans="1:16" ht="18.75" customHeight="1" outlineLevel="2" x14ac:dyDescent="0.25">
      <c r="A94" s="68">
        <v>89</v>
      </c>
      <c r="B94" s="1" t="s">
        <v>526</v>
      </c>
      <c r="C94" s="21" t="s">
        <v>941</v>
      </c>
      <c r="D94" s="15" t="s">
        <v>949</v>
      </c>
      <c r="E94" s="16" t="s">
        <v>950</v>
      </c>
      <c r="F94" s="16" t="s">
        <v>951</v>
      </c>
      <c r="G94" s="21" t="s">
        <v>889</v>
      </c>
      <c r="H94" s="21" t="s">
        <v>941</v>
      </c>
      <c r="I94" s="16">
        <v>0</v>
      </c>
      <c r="J94" s="48">
        <v>0</v>
      </c>
      <c r="K94" s="18">
        <v>37</v>
      </c>
      <c r="L94" s="48">
        <v>303.45</v>
      </c>
      <c r="M94" s="16">
        <v>0</v>
      </c>
      <c r="N94" s="48">
        <v>0</v>
      </c>
      <c r="O94" s="49">
        <f t="shared" si="4"/>
        <v>37</v>
      </c>
      <c r="P94" s="50">
        <f t="shared" si="5"/>
        <v>303.45</v>
      </c>
    </row>
    <row r="95" spans="1:16" ht="18.75" customHeight="1" outlineLevel="2" x14ac:dyDescent="0.25">
      <c r="A95" s="68">
        <v>90</v>
      </c>
      <c r="B95" s="1" t="s">
        <v>526</v>
      </c>
      <c r="C95" s="21" t="s">
        <v>952</v>
      </c>
      <c r="D95" s="15" t="s">
        <v>953</v>
      </c>
      <c r="E95" s="16" t="s">
        <v>950</v>
      </c>
      <c r="F95" s="16" t="s">
        <v>954</v>
      </c>
      <c r="G95" s="21" t="s">
        <v>889</v>
      </c>
      <c r="H95" s="21" t="s">
        <v>941</v>
      </c>
      <c r="I95" s="16">
        <v>0</v>
      </c>
      <c r="J95" s="48">
        <v>0</v>
      </c>
      <c r="K95" s="18">
        <v>5</v>
      </c>
      <c r="L95" s="48">
        <v>34.65</v>
      </c>
      <c r="M95" s="16">
        <f>SUM(M91:M94)</f>
        <v>0</v>
      </c>
      <c r="N95" s="48">
        <v>0</v>
      </c>
      <c r="O95" s="49">
        <f t="shared" si="4"/>
        <v>5</v>
      </c>
      <c r="P95" s="50">
        <f t="shared" si="5"/>
        <v>34.65</v>
      </c>
    </row>
    <row r="96" spans="1:16" ht="18.75" customHeight="1" outlineLevel="2" x14ac:dyDescent="0.25">
      <c r="A96" s="68">
        <v>91</v>
      </c>
      <c r="B96" s="1" t="s">
        <v>526</v>
      </c>
      <c r="C96" s="65" t="s">
        <v>1237</v>
      </c>
      <c r="D96" s="40" t="s">
        <v>921</v>
      </c>
      <c r="E96" s="39" t="s">
        <v>922</v>
      </c>
      <c r="F96" s="16" t="s">
        <v>923</v>
      </c>
      <c r="G96" s="21" t="s">
        <v>914</v>
      </c>
      <c r="H96" s="21" t="s">
        <v>915</v>
      </c>
      <c r="I96" s="64">
        <v>0</v>
      </c>
      <c r="J96" s="48">
        <v>0</v>
      </c>
      <c r="K96" s="18">
        <v>13</v>
      </c>
      <c r="L96" s="48">
        <v>63</v>
      </c>
      <c r="M96" s="16">
        <v>0</v>
      </c>
      <c r="N96" s="48">
        <v>0</v>
      </c>
      <c r="O96" s="49">
        <f t="shared" si="4"/>
        <v>13</v>
      </c>
      <c r="P96" s="50">
        <f t="shared" si="5"/>
        <v>63</v>
      </c>
    </row>
    <row r="97" spans="1:16" ht="18.75" customHeight="1" outlineLevel="2" x14ac:dyDescent="0.25">
      <c r="A97" s="68">
        <v>92</v>
      </c>
      <c r="B97" s="1" t="s">
        <v>526</v>
      </c>
      <c r="C97" s="65" t="s">
        <v>1238</v>
      </c>
      <c r="D97" s="40" t="s">
        <v>924</v>
      </c>
      <c r="E97" s="39" t="s">
        <v>922</v>
      </c>
      <c r="F97" s="16" t="s">
        <v>925</v>
      </c>
      <c r="G97" s="21" t="s">
        <v>914</v>
      </c>
      <c r="H97" s="21" t="s">
        <v>915</v>
      </c>
      <c r="I97" s="64">
        <v>1</v>
      </c>
      <c r="J97" s="48">
        <v>0.5</v>
      </c>
      <c r="K97" s="18">
        <v>12</v>
      </c>
      <c r="L97" s="48">
        <v>57.75</v>
      </c>
      <c r="M97" s="16">
        <v>0</v>
      </c>
      <c r="N97" s="48">
        <v>0</v>
      </c>
      <c r="O97" s="49">
        <f t="shared" si="4"/>
        <v>13</v>
      </c>
      <c r="P97" s="50">
        <f t="shared" si="5"/>
        <v>58.25</v>
      </c>
    </row>
    <row r="98" spans="1:16" ht="18.75" customHeight="1" outlineLevel="2" x14ac:dyDescent="0.25">
      <c r="A98" s="68">
        <v>93</v>
      </c>
      <c r="B98" s="1" t="s">
        <v>526</v>
      </c>
      <c r="C98" s="21" t="s">
        <v>121</v>
      </c>
      <c r="D98" s="15" t="s">
        <v>933</v>
      </c>
      <c r="E98" s="16" t="s">
        <v>33</v>
      </c>
      <c r="F98" s="16" t="s">
        <v>934</v>
      </c>
      <c r="G98" s="21" t="s">
        <v>914</v>
      </c>
      <c r="H98" s="21" t="s">
        <v>2354</v>
      </c>
      <c r="I98" s="16">
        <v>0</v>
      </c>
      <c r="J98" s="48">
        <v>0</v>
      </c>
      <c r="K98" s="18">
        <v>16</v>
      </c>
      <c r="L98" s="48">
        <v>100.27500000000001</v>
      </c>
      <c r="M98" s="16">
        <v>0</v>
      </c>
      <c r="N98" s="48">
        <v>0</v>
      </c>
      <c r="O98" s="49">
        <f t="shared" si="4"/>
        <v>16</v>
      </c>
      <c r="P98" s="50">
        <f t="shared" si="5"/>
        <v>100.27500000000001</v>
      </c>
    </row>
    <row r="99" spans="1:16" ht="18.75" customHeight="1" outlineLevel="2" x14ac:dyDescent="0.25">
      <c r="A99" s="68">
        <v>94</v>
      </c>
      <c r="B99" s="1" t="s">
        <v>526</v>
      </c>
      <c r="C99" s="21" t="s">
        <v>935</v>
      </c>
      <c r="D99" s="15" t="s">
        <v>936</v>
      </c>
      <c r="E99" s="16" t="s">
        <v>33</v>
      </c>
      <c r="F99" s="16" t="s">
        <v>937</v>
      </c>
      <c r="G99" s="21" t="s">
        <v>914</v>
      </c>
      <c r="H99" s="21" t="s">
        <v>2354</v>
      </c>
      <c r="I99" s="16">
        <v>0</v>
      </c>
      <c r="J99" s="48">
        <v>0</v>
      </c>
      <c r="K99" s="18">
        <v>14</v>
      </c>
      <c r="L99" s="48">
        <v>79.275000000000006</v>
      </c>
      <c r="M99" s="16">
        <v>0</v>
      </c>
      <c r="N99" s="48">
        <v>0</v>
      </c>
      <c r="O99" s="49">
        <f t="shared" si="4"/>
        <v>14</v>
      </c>
      <c r="P99" s="50">
        <f t="shared" si="5"/>
        <v>79.275000000000006</v>
      </c>
    </row>
    <row r="100" spans="1:16" ht="18.75" customHeight="1" outlineLevel="2" x14ac:dyDescent="0.25">
      <c r="A100" s="68">
        <v>95</v>
      </c>
      <c r="B100" s="1" t="s">
        <v>526</v>
      </c>
      <c r="C100" s="21" t="s">
        <v>938</v>
      </c>
      <c r="D100" s="15" t="s">
        <v>939</v>
      </c>
      <c r="E100" s="16" t="s">
        <v>33</v>
      </c>
      <c r="F100" s="16" t="s">
        <v>940</v>
      </c>
      <c r="G100" s="21" t="s">
        <v>914</v>
      </c>
      <c r="H100" s="21" t="s">
        <v>2354</v>
      </c>
      <c r="I100" s="16">
        <v>0</v>
      </c>
      <c r="J100" s="48">
        <v>0</v>
      </c>
      <c r="K100" s="18">
        <v>7</v>
      </c>
      <c r="L100" s="48">
        <v>15.225</v>
      </c>
      <c r="M100" s="16">
        <v>0</v>
      </c>
      <c r="N100" s="48">
        <v>0</v>
      </c>
      <c r="O100" s="49">
        <f t="shared" si="4"/>
        <v>7</v>
      </c>
      <c r="P100" s="50">
        <f t="shared" si="5"/>
        <v>15.225</v>
      </c>
    </row>
    <row r="101" spans="1:16" ht="18.75" customHeight="1" outlineLevel="2" x14ac:dyDescent="0.25">
      <c r="A101" s="68">
        <v>96</v>
      </c>
      <c r="B101" s="1" t="s">
        <v>526</v>
      </c>
      <c r="C101" s="23" t="s">
        <v>2364</v>
      </c>
      <c r="D101" s="15" t="s">
        <v>2450</v>
      </c>
      <c r="E101" s="8">
        <v>0</v>
      </c>
      <c r="F101" s="16" t="s">
        <v>2411</v>
      </c>
      <c r="G101" s="1" t="s">
        <v>2404</v>
      </c>
      <c r="H101" s="2" t="s">
        <v>2358</v>
      </c>
      <c r="I101" s="8">
        <v>0</v>
      </c>
      <c r="J101" s="48">
        <v>0</v>
      </c>
      <c r="K101" s="18">
        <v>2</v>
      </c>
      <c r="L101" s="48">
        <v>10.5</v>
      </c>
      <c r="M101" s="8">
        <v>0</v>
      </c>
      <c r="N101" s="48">
        <v>0</v>
      </c>
      <c r="O101" s="49">
        <f t="shared" si="4"/>
        <v>2</v>
      </c>
      <c r="P101" s="50">
        <f t="shared" si="5"/>
        <v>10.5</v>
      </c>
    </row>
    <row r="102" spans="1:16" ht="18.75" customHeight="1" outlineLevel="2" x14ac:dyDescent="0.25">
      <c r="A102" s="68">
        <v>97</v>
      </c>
      <c r="B102" s="1" t="s">
        <v>526</v>
      </c>
      <c r="C102" s="23" t="s">
        <v>2365</v>
      </c>
      <c r="D102" s="15" t="s">
        <v>2451</v>
      </c>
      <c r="E102" s="8">
        <v>0</v>
      </c>
      <c r="F102" s="16" t="s">
        <v>2415</v>
      </c>
      <c r="G102" s="1" t="s">
        <v>2404</v>
      </c>
      <c r="H102" s="2" t="s">
        <v>2358</v>
      </c>
      <c r="I102" s="8">
        <v>0</v>
      </c>
      <c r="J102" s="48">
        <v>0</v>
      </c>
      <c r="K102" s="18">
        <v>13</v>
      </c>
      <c r="L102" s="48">
        <v>88.2</v>
      </c>
      <c r="M102" s="8">
        <v>0</v>
      </c>
      <c r="N102" s="48">
        <v>0</v>
      </c>
      <c r="O102" s="49">
        <f t="shared" ref="O102:O133" si="6">I102+K102+M102</f>
        <v>13</v>
      </c>
      <c r="P102" s="50">
        <f t="shared" ref="P102:P133" si="7">J102+L102+N102</f>
        <v>88.2</v>
      </c>
    </row>
    <row r="103" spans="1:16" ht="18.75" customHeight="1" outlineLevel="2" x14ac:dyDescent="0.25">
      <c r="A103" s="68">
        <v>98</v>
      </c>
      <c r="B103" s="1" t="s">
        <v>526</v>
      </c>
      <c r="C103" s="23" t="s">
        <v>2367</v>
      </c>
      <c r="D103" s="15" t="s">
        <v>2452</v>
      </c>
      <c r="E103" s="8">
        <v>0</v>
      </c>
      <c r="F103" s="16" t="s">
        <v>2413</v>
      </c>
      <c r="G103" s="1" t="s">
        <v>2404</v>
      </c>
      <c r="H103" s="2" t="s">
        <v>2358</v>
      </c>
      <c r="I103" s="8">
        <v>0</v>
      </c>
      <c r="J103" s="48">
        <v>0</v>
      </c>
      <c r="K103" s="18">
        <v>22</v>
      </c>
      <c r="L103" s="48">
        <v>78.224999999999994</v>
      </c>
      <c r="M103" s="8">
        <v>0</v>
      </c>
      <c r="N103" s="48">
        <v>0</v>
      </c>
      <c r="O103" s="49">
        <f t="shared" si="6"/>
        <v>22</v>
      </c>
      <c r="P103" s="50">
        <f t="shared" si="7"/>
        <v>78.224999999999994</v>
      </c>
    </row>
    <row r="104" spans="1:16" ht="18.75" customHeight="1" outlineLevel="2" x14ac:dyDescent="0.25">
      <c r="A104" s="68">
        <v>99</v>
      </c>
      <c r="B104" s="1" t="s">
        <v>526</v>
      </c>
      <c r="C104" s="23" t="s">
        <v>2368</v>
      </c>
      <c r="D104" s="15" t="s">
        <v>2453</v>
      </c>
      <c r="E104" s="8">
        <v>0</v>
      </c>
      <c r="F104" s="16" t="s">
        <v>2414</v>
      </c>
      <c r="G104" s="1" t="s">
        <v>2404</v>
      </c>
      <c r="H104" s="2" t="s">
        <v>2358</v>
      </c>
      <c r="I104" s="8">
        <v>0</v>
      </c>
      <c r="J104" s="48">
        <v>0</v>
      </c>
      <c r="K104" s="18">
        <v>25</v>
      </c>
      <c r="L104" s="48">
        <v>94.762500000000003</v>
      </c>
      <c r="M104" s="8">
        <v>0</v>
      </c>
      <c r="N104" s="48">
        <v>0</v>
      </c>
      <c r="O104" s="49">
        <f t="shared" si="6"/>
        <v>25</v>
      </c>
      <c r="P104" s="50">
        <f t="shared" si="7"/>
        <v>94.762500000000003</v>
      </c>
    </row>
    <row r="105" spans="1:16" ht="18.75" customHeight="1" outlineLevel="2" x14ac:dyDescent="0.25">
      <c r="A105" s="68">
        <v>100</v>
      </c>
      <c r="B105" s="1" t="s">
        <v>526</v>
      </c>
      <c r="C105" s="23" t="s">
        <v>2370</v>
      </c>
      <c r="D105" s="15" t="s">
        <v>2454</v>
      </c>
      <c r="E105" s="8">
        <v>0</v>
      </c>
      <c r="F105" s="16" t="s">
        <v>2416</v>
      </c>
      <c r="G105" s="1" t="s">
        <v>2404</v>
      </c>
      <c r="H105" s="2" t="s">
        <v>2358</v>
      </c>
      <c r="I105" s="8">
        <v>0</v>
      </c>
      <c r="J105" s="48">
        <v>0</v>
      </c>
      <c r="K105" s="18">
        <v>36</v>
      </c>
      <c r="L105" s="48">
        <v>147.52500000000001</v>
      </c>
      <c r="M105" s="8">
        <v>0</v>
      </c>
      <c r="N105" s="48">
        <v>0</v>
      </c>
      <c r="O105" s="49">
        <f t="shared" si="6"/>
        <v>36</v>
      </c>
      <c r="P105" s="50">
        <f t="shared" si="7"/>
        <v>147.52500000000001</v>
      </c>
    </row>
    <row r="106" spans="1:16" ht="18.75" customHeight="1" outlineLevel="2" x14ac:dyDescent="0.25">
      <c r="A106" s="68">
        <v>101</v>
      </c>
      <c r="B106" s="1" t="s">
        <v>526</v>
      </c>
      <c r="C106" s="23" t="s">
        <v>2375</v>
      </c>
      <c r="D106" s="46" t="s">
        <v>2455</v>
      </c>
      <c r="E106" s="8">
        <v>0</v>
      </c>
      <c r="F106" s="17" t="s">
        <v>2417</v>
      </c>
      <c r="G106" s="1" t="s">
        <v>2404</v>
      </c>
      <c r="H106" s="2" t="s">
        <v>2358</v>
      </c>
      <c r="I106" s="8">
        <v>3</v>
      </c>
      <c r="J106" s="48">
        <v>15.75</v>
      </c>
      <c r="K106" s="18">
        <v>46</v>
      </c>
      <c r="L106" s="48">
        <v>176.4</v>
      </c>
      <c r="M106" s="8">
        <v>0</v>
      </c>
      <c r="N106" s="48">
        <v>0</v>
      </c>
      <c r="O106" s="49">
        <f t="shared" si="6"/>
        <v>49</v>
      </c>
      <c r="P106" s="50">
        <f t="shared" si="7"/>
        <v>192.15</v>
      </c>
    </row>
    <row r="107" spans="1:16" ht="18.75" customHeight="1" outlineLevel="2" x14ac:dyDescent="0.25">
      <c r="A107" s="68">
        <v>102</v>
      </c>
      <c r="B107" s="1" t="s">
        <v>526</v>
      </c>
      <c r="C107" s="23" t="s">
        <v>2376</v>
      </c>
      <c r="D107" s="46" t="s">
        <v>2456</v>
      </c>
      <c r="E107" s="8">
        <v>0</v>
      </c>
      <c r="F107" s="17" t="s">
        <v>2418</v>
      </c>
      <c r="G107" s="1" t="s">
        <v>2404</v>
      </c>
      <c r="H107" s="2" t="s">
        <v>2358</v>
      </c>
      <c r="I107" s="8">
        <v>0</v>
      </c>
      <c r="J107" s="48">
        <v>0</v>
      </c>
      <c r="K107" s="18">
        <v>27</v>
      </c>
      <c r="L107" s="48">
        <v>89.25</v>
      </c>
      <c r="M107" s="8">
        <v>0</v>
      </c>
      <c r="N107" s="48">
        <v>0</v>
      </c>
      <c r="O107" s="49">
        <f t="shared" si="6"/>
        <v>27</v>
      </c>
      <c r="P107" s="50">
        <f t="shared" si="7"/>
        <v>89.25</v>
      </c>
    </row>
    <row r="108" spans="1:16" ht="18.75" customHeight="1" outlineLevel="2" x14ac:dyDescent="0.25">
      <c r="A108" s="68">
        <v>103</v>
      </c>
      <c r="B108" s="1" t="s">
        <v>526</v>
      </c>
      <c r="C108" s="23" t="s">
        <v>2379</v>
      </c>
      <c r="D108" s="46" t="s">
        <v>2457</v>
      </c>
      <c r="E108" s="8">
        <v>0</v>
      </c>
      <c r="F108" s="17" t="s">
        <v>2419</v>
      </c>
      <c r="G108" s="1" t="s">
        <v>2404</v>
      </c>
      <c r="H108" s="2" t="s">
        <v>2358</v>
      </c>
      <c r="I108" s="8">
        <v>0</v>
      </c>
      <c r="J108" s="48">
        <v>0</v>
      </c>
      <c r="K108" s="18">
        <v>21</v>
      </c>
      <c r="L108" s="48">
        <v>195.3</v>
      </c>
      <c r="M108" s="8">
        <v>0</v>
      </c>
      <c r="N108" s="48">
        <v>0</v>
      </c>
      <c r="O108" s="49">
        <f t="shared" si="6"/>
        <v>21</v>
      </c>
      <c r="P108" s="50">
        <f t="shared" si="7"/>
        <v>195.3</v>
      </c>
    </row>
    <row r="109" spans="1:16" ht="18.75" customHeight="1" outlineLevel="2" x14ac:dyDescent="0.25">
      <c r="A109" s="68">
        <v>104</v>
      </c>
      <c r="B109" s="1" t="s">
        <v>526</v>
      </c>
      <c r="C109" s="23" t="s">
        <v>2370</v>
      </c>
      <c r="D109" s="46" t="s">
        <v>2454</v>
      </c>
      <c r="E109" s="8">
        <v>0</v>
      </c>
      <c r="F109" s="17" t="s">
        <v>2416</v>
      </c>
      <c r="G109" s="1" t="s">
        <v>2404</v>
      </c>
      <c r="H109" s="2" t="s">
        <v>2358</v>
      </c>
      <c r="I109" s="8">
        <v>0</v>
      </c>
      <c r="J109" s="48">
        <v>0</v>
      </c>
      <c r="K109" s="18">
        <v>46</v>
      </c>
      <c r="L109" s="48">
        <v>103.95</v>
      </c>
      <c r="M109" s="8">
        <v>0</v>
      </c>
      <c r="N109" s="48">
        <v>0</v>
      </c>
      <c r="O109" s="49">
        <f t="shared" si="6"/>
        <v>46</v>
      </c>
      <c r="P109" s="50">
        <f t="shared" si="7"/>
        <v>103.95</v>
      </c>
    </row>
    <row r="110" spans="1:16" ht="18.75" customHeight="1" outlineLevel="2" x14ac:dyDescent="0.25">
      <c r="A110" s="68">
        <v>105</v>
      </c>
      <c r="B110" s="1" t="s">
        <v>526</v>
      </c>
      <c r="C110" s="23" t="s">
        <v>2388</v>
      </c>
      <c r="D110" s="46" t="s">
        <v>2458</v>
      </c>
      <c r="E110" s="8">
        <v>0</v>
      </c>
      <c r="F110" s="17" t="s">
        <v>2420</v>
      </c>
      <c r="G110" s="1" t="s">
        <v>2404</v>
      </c>
      <c r="H110" s="2" t="s">
        <v>2358</v>
      </c>
      <c r="I110" s="8">
        <v>0</v>
      </c>
      <c r="J110" s="48">
        <v>0</v>
      </c>
      <c r="K110" s="18">
        <v>11</v>
      </c>
      <c r="L110" s="48">
        <v>28.875</v>
      </c>
      <c r="M110" s="8">
        <v>0</v>
      </c>
      <c r="N110" s="48">
        <v>0</v>
      </c>
      <c r="O110" s="49">
        <f t="shared" si="6"/>
        <v>11</v>
      </c>
      <c r="P110" s="50">
        <f t="shared" si="7"/>
        <v>28.875</v>
      </c>
    </row>
    <row r="111" spans="1:16" ht="18.75" customHeight="1" outlineLevel="2" x14ac:dyDescent="0.25">
      <c r="A111" s="68">
        <v>106</v>
      </c>
      <c r="B111" s="1" t="s">
        <v>526</v>
      </c>
      <c r="C111" s="23" t="s">
        <v>2389</v>
      </c>
      <c r="D111" s="46" t="s">
        <v>2459</v>
      </c>
      <c r="E111" s="8">
        <v>0</v>
      </c>
      <c r="F111" s="17" t="s">
        <v>2421</v>
      </c>
      <c r="G111" s="1" t="s">
        <v>2404</v>
      </c>
      <c r="H111" s="2" t="s">
        <v>2358</v>
      </c>
      <c r="I111" s="8">
        <v>0</v>
      </c>
      <c r="J111" s="48">
        <v>0</v>
      </c>
      <c r="K111" s="18">
        <v>5</v>
      </c>
      <c r="L111" s="48">
        <v>21.787500000000001</v>
      </c>
      <c r="M111" s="8">
        <v>0</v>
      </c>
      <c r="N111" s="48">
        <v>0</v>
      </c>
      <c r="O111" s="49">
        <f t="shared" si="6"/>
        <v>5</v>
      </c>
      <c r="P111" s="50">
        <f t="shared" si="7"/>
        <v>21.787500000000001</v>
      </c>
    </row>
    <row r="112" spans="1:16" ht="18.75" customHeight="1" outlineLevel="2" x14ac:dyDescent="0.25">
      <c r="A112" s="68">
        <v>107</v>
      </c>
      <c r="B112" s="1" t="s">
        <v>526</v>
      </c>
      <c r="C112" s="2" t="s">
        <v>2391</v>
      </c>
      <c r="D112" s="46" t="s">
        <v>2460</v>
      </c>
      <c r="E112" s="8">
        <v>0</v>
      </c>
      <c r="F112" s="17" t="s">
        <v>2422</v>
      </c>
      <c r="G112" s="1" t="s">
        <v>2404</v>
      </c>
      <c r="H112" s="2" t="s">
        <v>2358</v>
      </c>
      <c r="I112" s="8">
        <v>0</v>
      </c>
      <c r="J112" s="48">
        <v>0</v>
      </c>
      <c r="K112" s="18">
        <v>8</v>
      </c>
      <c r="L112" s="48">
        <v>84</v>
      </c>
      <c r="M112" s="8">
        <v>0</v>
      </c>
      <c r="N112" s="48">
        <v>0</v>
      </c>
      <c r="O112" s="49">
        <f t="shared" si="6"/>
        <v>8</v>
      </c>
      <c r="P112" s="50">
        <f t="shared" si="7"/>
        <v>84</v>
      </c>
    </row>
    <row r="113" spans="1:16" ht="18.75" customHeight="1" outlineLevel="2" x14ac:dyDescent="0.25">
      <c r="A113" s="68">
        <v>108</v>
      </c>
      <c r="B113" s="1" t="s">
        <v>526</v>
      </c>
      <c r="C113" s="23" t="s">
        <v>2392</v>
      </c>
      <c r="D113" s="46" t="s">
        <v>2461</v>
      </c>
      <c r="E113" s="8">
        <v>0</v>
      </c>
      <c r="F113" s="17" t="s">
        <v>2423</v>
      </c>
      <c r="G113" s="1" t="s">
        <v>2404</v>
      </c>
      <c r="H113" s="2" t="s">
        <v>2358</v>
      </c>
      <c r="I113" s="8">
        <v>0</v>
      </c>
      <c r="J113" s="48">
        <v>0</v>
      </c>
      <c r="K113" s="18">
        <v>2</v>
      </c>
      <c r="L113" s="48">
        <v>1.575</v>
      </c>
      <c r="M113" s="8">
        <v>0</v>
      </c>
      <c r="N113" s="48">
        <v>0</v>
      </c>
      <c r="O113" s="49">
        <f t="shared" si="6"/>
        <v>2</v>
      </c>
      <c r="P113" s="50">
        <f t="shared" si="7"/>
        <v>1.575</v>
      </c>
    </row>
    <row r="114" spans="1:16" ht="18.75" customHeight="1" outlineLevel="2" x14ac:dyDescent="0.25">
      <c r="A114" s="68">
        <v>109</v>
      </c>
      <c r="B114" s="1" t="s">
        <v>526</v>
      </c>
      <c r="C114" s="23" t="s">
        <v>2393</v>
      </c>
      <c r="D114" s="46" t="s">
        <v>2462</v>
      </c>
      <c r="E114" s="8">
        <v>0</v>
      </c>
      <c r="F114" s="17" t="s">
        <v>2424</v>
      </c>
      <c r="G114" s="1" t="s">
        <v>2404</v>
      </c>
      <c r="H114" s="2" t="s">
        <v>2358</v>
      </c>
      <c r="I114" s="8">
        <v>0</v>
      </c>
      <c r="J114" s="48">
        <v>0</v>
      </c>
      <c r="K114" s="18">
        <v>7</v>
      </c>
      <c r="L114" s="48">
        <v>32.549999999999997</v>
      </c>
      <c r="M114" s="8">
        <v>0</v>
      </c>
      <c r="N114" s="48">
        <v>0</v>
      </c>
      <c r="O114" s="49">
        <f t="shared" si="6"/>
        <v>7</v>
      </c>
      <c r="P114" s="50">
        <f t="shared" si="7"/>
        <v>32.549999999999997</v>
      </c>
    </row>
    <row r="115" spans="1:16" ht="18.75" customHeight="1" outlineLevel="2" x14ac:dyDescent="0.25">
      <c r="A115" s="68">
        <v>110</v>
      </c>
      <c r="B115" s="1" t="s">
        <v>526</v>
      </c>
      <c r="C115" s="23" t="s">
        <v>2398</v>
      </c>
      <c r="D115" s="46" t="s">
        <v>2463</v>
      </c>
      <c r="E115" s="8">
        <v>0</v>
      </c>
      <c r="F115" s="17" t="s">
        <v>2425</v>
      </c>
      <c r="G115" s="1" t="s">
        <v>2404</v>
      </c>
      <c r="H115" s="2" t="s">
        <v>2358</v>
      </c>
      <c r="I115" s="8">
        <v>0</v>
      </c>
      <c r="J115" s="48">
        <v>0</v>
      </c>
      <c r="K115" s="18">
        <v>9</v>
      </c>
      <c r="L115" s="48">
        <v>50.924999999999997</v>
      </c>
      <c r="M115" s="8">
        <v>0</v>
      </c>
      <c r="N115" s="48">
        <v>0</v>
      </c>
      <c r="O115" s="49">
        <f t="shared" si="6"/>
        <v>9</v>
      </c>
      <c r="P115" s="50">
        <f t="shared" si="7"/>
        <v>50.924999999999997</v>
      </c>
    </row>
    <row r="116" spans="1:16" ht="18.75" customHeight="1" outlineLevel="2" x14ac:dyDescent="0.25">
      <c r="A116" s="68">
        <v>111</v>
      </c>
      <c r="B116" s="1" t="s">
        <v>526</v>
      </c>
      <c r="C116" s="23" t="s">
        <v>2402</v>
      </c>
      <c r="D116" s="46" t="s">
        <v>2464</v>
      </c>
      <c r="E116" s="8">
        <v>0</v>
      </c>
      <c r="F116" s="17" t="s">
        <v>2426</v>
      </c>
      <c r="G116" s="1" t="s">
        <v>2404</v>
      </c>
      <c r="H116" s="2" t="s">
        <v>2402</v>
      </c>
      <c r="I116" s="8">
        <v>2</v>
      </c>
      <c r="J116" s="48">
        <v>2.1</v>
      </c>
      <c r="K116" s="18">
        <v>32</v>
      </c>
      <c r="L116" s="48">
        <v>99.75</v>
      </c>
      <c r="M116" s="8">
        <v>0</v>
      </c>
      <c r="N116" s="48">
        <v>0</v>
      </c>
      <c r="O116" s="49">
        <f t="shared" si="6"/>
        <v>34</v>
      </c>
      <c r="P116" s="50">
        <f t="shared" si="7"/>
        <v>101.85</v>
      </c>
    </row>
    <row r="117" spans="1:16" ht="18.75" customHeight="1" outlineLevel="2" x14ac:dyDescent="0.25">
      <c r="A117" s="68">
        <v>112</v>
      </c>
      <c r="B117" s="1" t="s">
        <v>526</v>
      </c>
      <c r="C117" s="1" t="s">
        <v>64</v>
      </c>
      <c r="D117" s="10" t="s">
        <v>2465</v>
      </c>
      <c r="E117" s="7" t="s">
        <v>2305</v>
      </c>
      <c r="F117" s="7" t="s">
        <v>2305</v>
      </c>
      <c r="G117" s="1" t="s">
        <v>31</v>
      </c>
      <c r="H117" s="1" t="s">
        <v>63</v>
      </c>
      <c r="I117" s="7">
        <v>0</v>
      </c>
      <c r="J117" s="48">
        <v>0</v>
      </c>
      <c r="K117" s="18">
        <v>16</v>
      </c>
      <c r="L117" s="48">
        <v>73.5</v>
      </c>
      <c r="M117" s="7">
        <v>0</v>
      </c>
      <c r="N117" s="48">
        <v>0</v>
      </c>
      <c r="O117" s="49">
        <f t="shared" si="6"/>
        <v>16</v>
      </c>
      <c r="P117" s="50">
        <f t="shared" si="7"/>
        <v>73.5</v>
      </c>
    </row>
    <row r="118" spans="1:16" ht="18.75" customHeight="1" outlineLevel="2" x14ac:dyDescent="0.25">
      <c r="A118" s="68">
        <v>113</v>
      </c>
      <c r="B118" s="1" t="s">
        <v>526</v>
      </c>
      <c r="C118" s="1" t="s">
        <v>59</v>
      </c>
      <c r="D118" s="10" t="s">
        <v>2466</v>
      </c>
      <c r="E118" s="7" t="s">
        <v>60</v>
      </c>
      <c r="F118" s="7" t="s">
        <v>60</v>
      </c>
      <c r="G118" s="1" t="s">
        <v>31</v>
      </c>
      <c r="H118" s="1" t="s">
        <v>59</v>
      </c>
      <c r="I118" s="7">
        <v>2</v>
      </c>
      <c r="J118" s="48">
        <v>4.2</v>
      </c>
      <c r="K118" s="18">
        <v>84</v>
      </c>
      <c r="L118" s="48">
        <v>420</v>
      </c>
      <c r="M118" s="7">
        <v>3</v>
      </c>
      <c r="N118" s="48">
        <v>6.3</v>
      </c>
      <c r="O118" s="49">
        <f t="shared" si="6"/>
        <v>89</v>
      </c>
      <c r="P118" s="50">
        <f t="shared" si="7"/>
        <v>430.5</v>
      </c>
    </row>
    <row r="119" spans="1:16" ht="18.75" customHeight="1" outlineLevel="2" x14ac:dyDescent="0.25">
      <c r="A119" s="68">
        <v>114</v>
      </c>
      <c r="B119" s="1" t="s">
        <v>526</v>
      </c>
      <c r="C119" s="2" t="s">
        <v>32</v>
      </c>
      <c r="D119" s="10" t="s">
        <v>2467</v>
      </c>
      <c r="E119" s="8" t="s">
        <v>33</v>
      </c>
      <c r="F119" s="7" t="s">
        <v>34</v>
      </c>
      <c r="G119" s="4" t="s">
        <v>31</v>
      </c>
      <c r="H119" s="1" t="s">
        <v>31</v>
      </c>
      <c r="I119" s="7">
        <v>0</v>
      </c>
      <c r="J119" s="48">
        <v>0</v>
      </c>
      <c r="K119" s="18">
        <v>16</v>
      </c>
      <c r="L119" s="48">
        <v>73.5</v>
      </c>
      <c r="M119" s="7">
        <v>1</v>
      </c>
      <c r="N119" s="48">
        <v>1.05</v>
      </c>
      <c r="O119" s="49">
        <f t="shared" si="6"/>
        <v>17</v>
      </c>
      <c r="P119" s="50">
        <f t="shared" si="7"/>
        <v>74.55</v>
      </c>
    </row>
    <row r="120" spans="1:16" ht="18.75" customHeight="1" outlineLevel="2" x14ac:dyDescent="0.25">
      <c r="A120" s="68">
        <v>115</v>
      </c>
      <c r="B120" s="1" t="s">
        <v>526</v>
      </c>
      <c r="C120" s="2" t="s">
        <v>35</v>
      </c>
      <c r="D120" s="10" t="s">
        <v>2468</v>
      </c>
      <c r="E120" s="8" t="s">
        <v>33</v>
      </c>
      <c r="F120" s="6" t="s">
        <v>36</v>
      </c>
      <c r="G120" s="4" t="s">
        <v>31</v>
      </c>
      <c r="H120" s="1" t="s">
        <v>31</v>
      </c>
      <c r="I120" s="7">
        <v>0</v>
      </c>
      <c r="J120" s="48">
        <v>0</v>
      </c>
      <c r="K120" s="18">
        <v>32</v>
      </c>
      <c r="L120" s="48">
        <v>157.5</v>
      </c>
      <c r="M120" s="7">
        <v>2</v>
      </c>
      <c r="N120" s="48">
        <v>2.1</v>
      </c>
      <c r="O120" s="49">
        <f t="shared" si="6"/>
        <v>34</v>
      </c>
      <c r="P120" s="50">
        <f t="shared" si="7"/>
        <v>159.6</v>
      </c>
    </row>
    <row r="121" spans="1:16" ht="18.75" customHeight="1" outlineLevel="2" x14ac:dyDescent="0.25">
      <c r="A121" s="68">
        <v>116</v>
      </c>
      <c r="B121" s="1" t="s">
        <v>526</v>
      </c>
      <c r="C121" s="2" t="s">
        <v>37</v>
      </c>
      <c r="D121" s="11" t="s">
        <v>2469</v>
      </c>
      <c r="E121" s="8" t="s">
        <v>33</v>
      </c>
      <c r="F121" s="8" t="s">
        <v>38</v>
      </c>
      <c r="G121" s="1" t="s">
        <v>31</v>
      </c>
      <c r="H121" s="1" t="s">
        <v>31</v>
      </c>
      <c r="I121" s="7">
        <v>0</v>
      </c>
      <c r="J121" s="48">
        <v>0</v>
      </c>
      <c r="K121" s="18">
        <v>5</v>
      </c>
      <c r="L121" s="48">
        <v>21</v>
      </c>
      <c r="M121" s="7">
        <v>0</v>
      </c>
      <c r="N121" s="48">
        <v>0</v>
      </c>
      <c r="O121" s="49">
        <f t="shared" si="6"/>
        <v>5</v>
      </c>
      <c r="P121" s="50">
        <f t="shared" si="7"/>
        <v>21</v>
      </c>
    </row>
    <row r="122" spans="1:16" ht="18.75" customHeight="1" outlineLevel="2" x14ac:dyDescent="0.25">
      <c r="A122" s="68">
        <v>117</v>
      </c>
      <c r="B122" s="1" t="s">
        <v>526</v>
      </c>
      <c r="C122" s="1" t="s">
        <v>525</v>
      </c>
      <c r="D122" s="11" t="s">
        <v>1735</v>
      </c>
      <c r="E122" s="8" t="s">
        <v>527</v>
      </c>
      <c r="F122" s="8" t="s">
        <v>527</v>
      </c>
      <c r="G122" s="1" t="s">
        <v>655</v>
      </c>
      <c r="H122" s="1" t="s">
        <v>525</v>
      </c>
      <c r="I122" s="8">
        <v>1</v>
      </c>
      <c r="J122" s="48">
        <v>2.1</v>
      </c>
      <c r="K122" s="18">
        <v>74</v>
      </c>
      <c r="L122" s="48">
        <v>367.5</v>
      </c>
      <c r="M122" s="8">
        <v>2</v>
      </c>
      <c r="N122" s="48">
        <v>2.1</v>
      </c>
      <c r="O122" s="49">
        <f t="shared" si="6"/>
        <v>77</v>
      </c>
      <c r="P122" s="50">
        <f t="shared" si="7"/>
        <v>371.70000000000005</v>
      </c>
    </row>
    <row r="123" spans="1:16" ht="18.75" customHeight="1" outlineLevel="2" x14ac:dyDescent="0.25">
      <c r="A123" s="68">
        <v>118</v>
      </c>
      <c r="B123" s="1" t="s">
        <v>526</v>
      </c>
      <c r="C123" s="1" t="s">
        <v>574</v>
      </c>
      <c r="D123" s="11" t="s">
        <v>1746</v>
      </c>
      <c r="E123" s="8" t="s">
        <v>575</v>
      </c>
      <c r="F123" s="8" t="s">
        <v>575</v>
      </c>
      <c r="G123" s="1" t="s">
        <v>655</v>
      </c>
      <c r="H123" s="1" t="s">
        <v>573</v>
      </c>
      <c r="I123" s="8">
        <v>1</v>
      </c>
      <c r="J123" s="48">
        <v>2.1</v>
      </c>
      <c r="K123" s="18">
        <v>16</v>
      </c>
      <c r="L123" s="48">
        <v>89.25</v>
      </c>
      <c r="M123" s="8">
        <v>0</v>
      </c>
      <c r="N123" s="48">
        <v>0</v>
      </c>
      <c r="O123" s="49">
        <f t="shared" si="6"/>
        <v>17</v>
      </c>
      <c r="P123" s="50">
        <f t="shared" si="7"/>
        <v>91.35</v>
      </c>
    </row>
    <row r="124" spans="1:16" ht="18.75" customHeight="1" outlineLevel="2" x14ac:dyDescent="0.25">
      <c r="A124" s="68">
        <v>119</v>
      </c>
      <c r="B124" s="1" t="s">
        <v>526</v>
      </c>
      <c r="C124" s="1" t="s">
        <v>611</v>
      </c>
      <c r="D124" s="11" t="s">
        <v>1759</v>
      </c>
      <c r="E124" s="8" t="s">
        <v>612</v>
      </c>
      <c r="F124" s="8" t="s">
        <v>612</v>
      </c>
      <c r="G124" s="1" t="s">
        <v>655</v>
      </c>
      <c r="H124" s="1" t="s">
        <v>610</v>
      </c>
      <c r="I124" s="8">
        <v>0</v>
      </c>
      <c r="J124" s="48">
        <v>0</v>
      </c>
      <c r="K124" s="18">
        <v>47</v>
      </c>
      <c r="L124" s="48">
        <v>262.5</v>
      </c>
      <c r="M124" s="8">
        <v>1</v>
      </c>
      <c r="N124" s="48">
        <v>1.05</v>
      </c>
      <c r="O124" s="49">
        <f t="shared" si="6"/>
        <v>48</v>
      </c>
      <c r="P124" s="50">
        <f t="shared" si="7"/>
        <v>263.55</v>
      </c>
    </row>
    <row r="125" spans="1:16" ht="18.75" customHeight="1" outlineLevel="2" x14ac:dyDescent="0.25">
      <c r="A125" s="68">
        <v>120</v>
      </c>
      <c r="B125" s="1" t="s">
        <v>526</v>
      </c>
      <c r="C125" s="1" t="s">
        <v>610</v>
      </c>
      <c r="D125" s="11" t="s">
        <v>1760</v>
      </c>
      <c r="E125" s="8" t="s">
        <v>613</v>
      </c>
      <c r="F125" s="8" t="s">
        <v>613</v>
      </c>
      <c r="G125" s="1" t="s">
        <v>655</v>
      </c>
      <c r="H125" s="1" t="s">
        <v>610</v>
      </c>
      <c r="I125" s="8">
        <v>3</v>
      </c>
      <c r="J125" s="48">
        <v>8.4</v>
      </c>
      <c r="K125" s="18">
        <v>42</v>
      </c>
      <c r="L125" s="48">
        <v>273</v>
      </c>
      <c r="M125" s="8">
        <v>1</v>
      </c>
      <c r="N125" s="48">
        <v>1.05</v>
      </c>
      <c r="O125" s="49">
        <f t="shared" si="6"/>
        <v>46</v>
      </c>
      <c r="P125" s="50">
        <f t="shared" si="7"/>
        <v>282.45</v>
      </c>
    </row>
    <row r="126" spans="1:16" ht="18.75" customHeight="1" outlineLevel="2" x14ac:dyDescent="0.25">
      <c r="A126" s="68">
        <v>121</v>
      </c>
      <c r="B126" s="1" t="s">
        <v>526</v>
      </c>
      <c r="C126" s="1" t="s">
        <v>1451</v>
      </c>
      <c r="D126" s="11" t="s">
        <v>1769</v>
      </c>
      <c r="E126" s="6" t="s">
        <v>1452</v>
      </c>
      <c r="F126" s="6" t="s">
        <v>1452</v>
      </c>
      <c r="G126" s="4" t="s">
        <v>1449</v>
      </c>
      <c r="H126" s="1" t="s">
        <v>1450</v>
      </c>
      <c r="I126" s="8">
        <v>0</v>
      </c>
      <c r="J126" s="48">
        <v>0</v>
      </c>
      <c r="K126" s="18">
        <v>26</v>
      </c>
      <c r="L126" s="48">
        <v>220.5</v>
      </c>
      <c r="M126" s="8">
        <v>0</v>
      </c>
      <c r="N126" s="48">
        <v>0</v>
      </c>
      <c r="O126" s="49">
        <f t="shared" si="6"/>
        <v>26</v>
      </c>
      <c r="P126" s="50">
        <f t="shared" si="7"/>
        <v>220.5</v>
      </c>
    </row>
    <row r="127" spans="1:16" ht="18.75" customHeight="1" outlineLevel="2" x14ac:dyDescent="0.25">
      <c r="A127" s="68">
        <v>122</v>
      </c>
      <c r="B127" s="1" t="s">
        <v>526</v>
      </c>
      <c r="C127" s="1" t="s">
        <v>1450</v>
      </c>
      <c r="D127" s="11" t="s">
        <v>1776</v>
      </c>
      <c r="E127" s="6" t="s">
        <v>1453</v>
      </c>
      <c r="F127" s="6" t="s">
        <v>1453</v>
      </c>
      <c r="G127" s="4" t="s">
        <v>1449</v>
      </c>
      <c r="H127" s="1" t="s">
        <v>1450</v>
      </c>
      <c r="I127" s="8">
        <v>0</v>
      </c>
      <c r="J127" s="48">
        <v>0</v>
      </c>
      <c r="K127" s="18">
        <v>60</v>
      </c>
      <c r="L127" s="48">
        <v>682.5</v>
      </c>
      <c r="M127" s="8">
        <v>0</v>
      </c>
      <c r="N127" s="48">
        <v>0</v>
      </c>
      <c r="O127" s="49">
        <f t="shared" si="6"/>
        <v>60</v>
      </c>
      <c r="P127" s="50">
        <f t="shared" si="7"/>
        <v>682.5</v>
      </c>
    </row>
    <row r="128" spans="1:16" ht="18.75" customHeight="1" outlineLevel="2" x14ac:dyDescent="0.25">
      <c r="A128" s="68">
        <v>123</v>
      </c>
      <c r="B128" s="1" t="s">
        <v>526</v>
      </c>
      <c r="C128" s="1" t="s">
        <v>1472</v>
      </c>
      <c r="D128" s="30" t="s">
        <v>1783</v>
      </c>
      <c r="E128" s="24" t="s">
        <v>1473</v>
      </c>
      <c r="F128" s="24" t="s">
        <v>1473</v>
      </c>
      <c r="G128" s="4" t="s">
        <v>1449</v>
      </c>
      <c r="H128" s="1" t="s">
        <v>1468</v>
      </c>
      <c r="I128" s="8">
        <v>1</v>
      </c>
      <c r="J128" s="48">
        <v>1.575</v>
      </c>
      <c r="K128" s="18">
        <v>50</v>
      </c>
      <c r="L128" s="48">
        <v>299.25</v>
      </c>
      <c r="M128" s="8">
        <v>0</v>
      </c>
      <c r="N128" s="48">
        <v>0</v>
      </c>
      <c r="O128" s="49">
        <f t="shared" si="6"/>
        <v>51</v>
      </c>
      <c r="P128" s="50">
        <f t="shared" si="7"/>
        <v>300.82499999999999</v>
      </c>
    </row>
    <row r="129" spans="1:16" ht="18.75" customHeight="1" outlineLevel="2" x14ac:dyDescent="0.25">
      <c r="A129" s="68">
        <v>124</v>
      </c>
      <c r="B129" s="1" t="s">
        <v>526</v>
      </c>
      <c r="C129" s="1" t="s">
        <v>1496</v>
      </c>
      <c r="D129" s="11" t="s">
        <v>1774</v>
      </c>
      <c r="E129" s="8" t="s">
        <v>1497</v>
      </c>
      <c r="F129" s="8" t="s">
        <v>1497</v>
      </c>
      <c r="G129" s="4" t="s">
        <v>1449</v>
      </c>
      <c r="H129" s="1" t="s">
        <v>1251</v>
      </c>
      <c r="I129" s="8">
        <v>0</v>
      </c>
      <c r="J129" s="48">
        <v>0</v>
      </c>
      <c r="K129" s="18">
        <v>29</v>
      </c>
      <c r="L129" s="48">
        <v>231</v>
      </c>
      <c r="M129" s="8">
        <v>0</v>
      </c>
      <c r="N129" s="48">
        <v>0</v>
      </c>
      <c r="O129" s="49">
        <f t="shared" si="6"/>
        <v>29</v>
      </c>
      <c r="P129" s="50">
        <f t="shared" si="7"/>
        <v>231</v>
      </c>
    </row>
    <row r="130" spans="1:16" ht="18.75" customHeight="1" outlineLevel="2" x14ac:dyDescent="0.25">
      <c r="A130" s="68">
        <v>125</v>
      </c>
      <c r="B130" s="1" t="s">
        <v>526</v>
      </c>
      <c r="C130" s="1" t="s">
        <v>1498</v>
      </c>
      <c r="D130" s="11" t="s">
        <v>1795</v>
      </c>
      <c r="E130" s="8" t="s">
        <v>1499</v>
      </c>
      <c r="F130" s="8" t="s">
        <v>1499</v>
      </c>
      <c r="G130" s="4" t="s">
        <v>1449</v>
      </c>
      <c r="H130" s="1" t="s">
        <v>1251</v>
      </c>
      <c r="I130" s="8">
        <v>0</v>
      </c>
      <c r="J130" s="48">
        <v>0</v>
      </c>
      <c r="K130" s="18">
        <v>29</v>
      </c>
      <c r="L130" s="48">
        <v>189</v>
      </c>
      <c r="M130" s="8">
        <v>0</v>
      </c>
      <c r="N130" s="48">
        <v>0</v>
      </c>
      <c r="O130" s="49">
        <f t="shared" si="6"/>
        <v>29</v>
      </c>
      <c r="P130" s="50">
        <f t="shared" si="7"/>
        <v>189</v>
      </c>
    </row>
    <row r="131" spans="1:16" ht="18.75" customHeight="1" outlineLevel="2" x14ac:dyDescent="0.25">
      <c r="A131" s="68">
        <v>126</v>
      </c>
      <c r="B131" s="1" t="s">
        <v>526</v>
      </c>
      <c r="C131" s="1" t="s">
        <v>1463</v>
      </c>
      <c r="D131" s="11" t="s">
        <v>1771</v>
      </c>
      <c r="E131" s="6" t="s">
        <v>1464</v>
      </c>
      <c r="F131" s="6" t="s">
        <v>1464</v>
      </c>
      <c r="G131" s="4" t="s">
        <v>1449</v>
      </c>
      <c r="H131" s="1" t="s">
        <v>1463</v>
      </c>
      <c r="I131" s="8">
        <v>1</v>
      </c>
      <c r="J131" s="48">
        <v>7.875</v>
      </c>
      <c r="K131" s="18">
        <v>21</v>
      </c>
      <c r="L131" s="48">
        <v>157.5</v>
      </c>
      <c r="M131" s="8">
        <v>1</v>
      </c>
      <c r="N131" s="48">
        <v>1.05</v>
      </c>
      <c r="O131" s="49">
        <f t="shared" si="6"/>
        <v>23</v>
      </c>
      <c r="P131" s="50">
        <f t="shared" si="7"/>
        <v>166.42500000000001</v>
      </c>
    </row>
    <row r="132" spans="1:16" ht="18.75" customHeight="1" outlineLevel="2" x14ac:dyDescent="0.25">
      <c r="A132" s="68">
        <v>127</v>
      </c>
      <c r="B132" s="1" t="s">
        <v>526</v>
      </c>
      <c r="C132" s="1" t="s">
        <v>1457</v>
      </c>
      <c r="D132" s="11" t="s">
        <v>1770</v>
      </c>
      <c r="E132" s="6" t="s">
        <v>1458</v>
      </c>
      <c r="F132" s="6" t="s">
        <v>1458</v>
      </c>
      <c r="G132" s="4" t="s">
        <v>1449</v>
      </c>
      <c r="H132" s="1" t="s">
        <v>1457</v>
      </c>
      <c r="I132" s="8">
        <v>0</v>
      </c>
      <c r="J132" s="48">
        <v>0</v>
      </c>
      <c r="K132" s="18">
        <v>45</v>
      </c>
      <c r="L132" s="48">
        <v>336.52499999999998</v>
      </c>
      <c r="M132" s="8">
        <v>0</v>
      </c>
      <c r="N132" s="48">
        <v>0</v>
      </c>
      <c r="O132" s="49">
        <f t="shared" si="6"/>
        <v>45</v>
      </c>
      <c r="P132" s="50">
        <f t="shared" si="7"/>
        <v>336.52499999999998</v>
      </c>
    </row>
    <row r="133" spans="1:16" ht="18.75" customHeight="1" outlineLevel="2" x14ac:dyDescent="0.25">
      <c r="A133" s="68">
        <v>128</v>
      </c>
      <c r="B133" s="1" t="s">
        <v>526</v>
      </c>
      <c r="C133" s="1" t="s">
        <v>1449</v>
      </c>
      <c r="D133" s="11" t="s">
        <v>1773</v>
      </c>
      <c r="E133" s="8" t="s">
        <v>33</v>
      </c>
      <c r="F133" s="8" t="s">
        <v>1477</v>
      </c>
      <c r="G133" s="4" t="s">
        <v>1449</v>
      </c>
      <c r="H133" s="1" t="s">
        <v>1449</v>
      </c>
      <c r="I133" s="8">
        <v>0</v>
      </c>
      <c r="J133" s="48">
        <v>0</v>
      </c>
      <c r="K133" s="18">
        <v>39</v>
      </c>
      <c r="L133" s="48">
        <v>379.05</v>
      </c>
      <c r="M133" s="8">
        <v>0</v>
      </c>
      <c r="N133" s="48">
        <v>0</v>
      </c>
      <c r="O133" s="49">
        <f t="shared" si="6"/>
        <v>39</v>
      </c>
      <c r="P133" s="50">
        <f t="shared" si="7"/>
        <v>379.05</v>
      </c>
    </row>
    <row r="134" spans="1:16" ht="18.75" customHeight="1" outlineLevel="2" x14ac:dyDescent="0.25">
      <c r="A134" s="68">
        <v>129</v>
      </c>
      <c r="B134" s="1" t="s">
        <v>526</v>
      </c>
      <c r="C134" s="1" t="s">
        <v>1500</v>
      </c>
      <c r="D134" s="11" t="s">
        <v>1775</v>
      </c>
      <c r="E134" s="8" t="s">
        <v>1501</v>
      </c>
      <c r="F134" s="8" t="s">
        <v>1501</v>
      </c>
      <c r="G134" s="4" t="s">
        <v>1449</v>
      </c>
      <c r="H134" s="1" t="s">
        <v>1500</v>
      </c>
      <c r="I134" s="8">
        <v>0</v>
      </c>
      <c r="J134" s="48">
        <v>0</v>
      </c>
      <c r="K134" s="18">
        <v>58</v>
      </c>
      <c r="L134" s="48">
        <v>341.25</v>
      </c>
      <c r="M134" s="8">
        <v>0</v>
      </c>
      <c r="N134" s="48">
        <v>0</v>
      </c>
      <c r="O134" s="49">
        <f t="shared" ref="O134:O143" si="8">I134+K134+M134</f>
        <v>58</v>
      </c>
      <c r="P134" s="50">
        <f t="shared" ref="P134:P143" si="9">J134+L134+N134</f>
        <v>341.25</v>
      </c>
    </row>
    <row r="135" spans="1:16" ht="18.75" customHeight="1" outlineLevel="2" x14ac:dyDescent="0.25">
      <c r="A135" s="68">
        <v>130</v>
      </c>
      <c r="B135" s="1" t="s">
        <v>526</v>
      </c>
      <c r="C135" s="1" t="s">
        <v>1502</v>
      </c>
      <c r="D135" s="11" t="s">
        <v>1796</v>
      </c>
      <c r="E135" s="8" t="s">
        <v>1503</v>
      </c>
      <c r="F135" s="8" t="s">
        <v>1503</v>
      </c>
      <c r="G135" s="4" t="s">
        <v>1449</v>
      </c>
      <c r="H135" s="1" t="s">
        <v>1500</v>
      </c>
      <c r="I135" s="8">
        <v>0</v>
      </c>
      <c r="J135" s="48">
        <v>0</v>
      </c>
      <c r="K135" s="18">
        <v>57</v>
      </c>
      <c r="L135" s="48">
        <v>341.25</v>
      </c>
      <c r="M135" s="8">
        <v>0</v>
      </c>
      <c r="N135" s="48">
        <v>0</v>
      </c>
      <c r="O135" s="49">
        <f t="shared" si="8"/>
        <v>57</v>
      </c>
      <c r="P135" s="50">
        <f t="shared" si="9"/>
        <v>341.25</v>
      </c>
    </row>
    <row r="136" spans="1:16" ht="18.75" customHeight="1" outlineLevel="2" x14ac:dyDescent="0.25">
      <c r="A136" s="68">
        <v>131</v>
      </c>
      <c r="B136" s="1" t="s">
        <v>526</v>
      </c>
      <c r="C136" s="1" t="s">
        <v>1504</v>
      </c>
      <c r="D136" s="11" t="s">
        <v>1510</v>
      </c>
      <c r="E136" s="8" t="s">
        <v>33</v>
      </c>
      <c r="F136" s="8" t="s">
        <v>1511</v>
      </c>
      <c r="G136" s="4" t="s">
        <v>1449</v>
      </c>
      <c r="H136" s="1" t="s">
        <v>1504</v>
      </c>
      <c r="I136" s="18">
        <v>1</v>
      </c>
      <c r="J136" s="48">
        <v>1.05</v>
      </c>
      <c r="K136" s="18">
        <v>100</v>
      </c>
      <c r="L136" s="48">
        <v>978.6</v>
      </c>
      <c r="M136" s="8">
        <v>0</v>
      </c>
      <c r="N136" s="48">
        <v>0</v>
      </c>
      <c r="O136" s="49">
        <f t="shared" si="8"/>
        <v>101</v>
      </c>
      <c r="P136" s="50">
        <f t="shared" si="9"/>
        <v>979.65</v>
      </c>
    </row>
    <row r="137" spans="1:16" ht="18.75" customHeight="1" outlineLevel="2" x14ac:dyDescent="0.25">
      <c r="A137" s="68">
        <v>132</v>
      </c>
      <c r="B137" s="1" t="s">
        <v>526</v>
      </c>
      <c r="C137" s="1" t="s">
        <v>1504</v>
      </c>
      <c r="D137" s="11" t="s">
        <v>1512</v>
      </c>
      <c r="E137" s="8" t="s">
        <v>33</v>
      </c>
      <c r="F137" s="8" t="s">
        <v>1513</v>
      </c>
      <c r="G137" s="4" t="s">
        <v>1449</v>
      </c>
      <c r="H137" s="1" t="s">
        <v>1504</v>
      </c>
      <c r="I137" s="18">
        <v>0</v>
      </c>
      <c r="J137" s="48">
        <v>0</v>
      </c>
      <c r="K137" s="18">
        <v>38</v>
      </c>
      <c r="L137" s="48">
        <v>321.3</v>
      </c>
      <c r="M137" s="8">
        <v>0</v>
      </c>
      <c r="N137" s="48">
        <v>0</v>
      </c>
      <c r="O137" s="49">
        <f t="shared" si="8"/>
        <v>38</v>
      </c>
      <c r="P137" s="50">
        <f t="shared" si="9"/>
        <v>321.3</v>
      </c>
    </row>
    <row r="138" spans="1:16" ht="18.75" customHeight="1" outlineLevel="2" x14ac:dyDescent="0.25">
      <c r="A138" s="68">
        <v>133</v>
      </c>
      <c r="B138" s="1" t="s">
        <v>526</v>
      </c>
      <c r="C138" s="2" t="s">
        <v>756</v>
      </c>
      <c r="D138" s="42" t="s">
        <v>1805</v>
      </c>
      <c r="E138" s="6" t="s">
        <v>758</v>
      </c>
      <c r="F138" s="6" t="s">
        <v>758</v>
      </c>
      <c r="G138" s="1" t="s">
        <v>742</v>
      </c>
      <c r="H138" s="2" t="s">
        <v>756</v>
      </c>
      <c r="I138" s="7">
        <v>0</v>
      </c>
      <c r="J138" s="48">
        <v>0</v>
      </c>
      <c r="K138" s="18">
        <v>45</v>
      </c>
      <c r="L138" s="48">
        <v>245.7</v>
      </c>
      <c r="M138" s="7">
        <v>0</v>
      </c>
      <c r="N138" s="48">
        <v>0</v>
      </c>
      <c r="O138" s="49">
        <f t="shared" si="8"/>
        <v>45</v>
      </c>
      <c r="P138" s="50">
        <f t="shared" si="9"/>
        <v>245.7</v>
      </c>
    </row>
    <row r="139" spans="1:16" ht="18.75" customHeight="1" outlineLevel="2" x14ac:dyDescent="0.25">
      <c r="A139" s="68">
        <v>134</v>
      </c>
      <c r="B139" s="1" t="s">
        <v>526</v>
      </c>
      <c r="C139" s="2" t="s">
        <v>759</v>
      </c>
      <c r="D139" s="42" t="s">
        <v>1806</v>
      </c>
      <c r="E139" s="6" t="s">
        <v>760</v>
      </c>
      <c r="F139" s="6" t="s">
        <v>760</v>
      </c>
      <c r="G139" s="1" t="s">
        <v>742</v>
      </c>
      <c r="H139" s="2" t="s">
        <v>756</v>
      </c>
      <c r="I139" s="7">
        <v>0</v>
      </c>
      <c r="J139" s="48">
        <v>0</v>
      </c>
      <c r="K139" s="18">
        <v>23</v>
      </c>
      <c r="L139" s="48">
        <v>173.25</v>
      </c>
      <c r="M139" s="7">
        <v>0</v>
      </c>
      <c r="N139" s="48">
        <v>0</v>
      </c>
      <c r="O139" s="49">
        <f t="shared" si="8"/>
        <v>23</v>
      </c>
      <c r="P139" s="50">
        <f t="shared" si="9"/>
        <v>173.25</v>
      </c>
    </row>
    <row r="140" spans="1:16" ht="18.75" customHeight="1" outlineLevel="2" x14ac:dyDescent="0.25">
      <c r="A140" s="68">
        <v>135</v>
      </c>
      <c r="B140" s="1" t="s">
        <v>526</v>
      </c>
      <c r="C140" s="2" t="s">
        <v>765</v>
      </c>
      <c r="D140" s="10" t="s">
        <v>1809</v>
      </c>
      <c r="E140" s="7" t="s">
        <v>766</v>
      </c>
      <c r="F140" s="7" t="s">
        <v>766</v>
      </c>
      <c r="G140" s="1" t="s">
        <v>742</v>
      </c>
      <c r="H140" s="2" t="s">
        <v>762</v>
      </c>
      <c r="I140" s="7">
        <v>0</v>
      </c>
      <c r="J140" s="48">
        <v>0</v>
      </c>
      <c r="K140" s="18">
        <v>37</v>
      </c>
      <c r="L140" s="48">
        <v>262.5</v>
      </c>
      <c r="M140" s="7">
        <v>0</v>
      </c>
      <c r="N140" s="48">
        <v>0</v>
      </c>
      <c r="O140" s="49">
        <f t="shared" si="8"/>
        <v>37</v>
      </c>
      <c r="P140" s="50">
        <f t="shared" si="9"/>
        <v>262.5</v>
      </c>
    </row>
    <row r="141" spans="1:16" ht="18.75" customHeight="1" outlineLevel="2" x14ac:dyDescent="0.25">
      <c r="A141" s="68">
        <v>136</v>
      </c>
      <c r="B141" s="1" t="s">
        <v>526</v>
      </c>
      <c r="C141" s="2" t="s">
        <v>762</v>
      </c>
      <c r="D141" s="10" t="s">
        <v>1810</v>
      </c>
      <c r="E141" s="7" t="s">
        <v>767</v>
      </c>
      <c r="F141" s="7" t="s">
        <v>767</v>
      </c>
      <c r="G141" s="1" t="s">
        <v>742</v>
      </c>
      <c r="H141" s="2" t="s">
        <v>762</v>
      </c>
      <c r="I141" s="7">
        <v>0</v>
      </c>
      <c r="J141" s="48">
        <v>0</v>
      </c>
      <c r="K141" s="18">
        <v>26</v>
      </c>
      <c r="L141" s="48">
        <v>210</v>
      </c>
      <c r="M141" s="7">
        <v>0</v>
      </c>
      <c r="N141" s="48">
        <v>0</v>
      </c>
      <c r="O141" s="49">
        <f t="shared" si="8"/>
        <v>26</v>
      </c>
      <c r="P141" s="50">
        <f t="shared" si="9"/>
        <v>210</v>
      </c>
    </row>
    <row r="142" spans="1:16" ht="18.75" customHeight="1" outlineLevel="2" x14ac:dyDescent="0.25">
      <c r="A142" s="68">
        <v>137</v>
      </c>
      <c r="B142" s="1" t="s">
        <v>526</v>
      </c>
      <c r="C142" s="1" t="s">
        <v>768</v>
      </c>
      <c r="D142" s="10" t="s">
        <v>1811</v>
      </c>
      <c r="E142" s="7" t="s">
        <v>769</v>
      </c>
      <c r="F142" s="7" t="s">
        <v>769</v>
      </c>
      <c r="G142" s="1" t="s">
        <v>742</v>
      </c>
      <c r="H142" s="2" t="s">
        <v>762</v>
      </c>
      <c r="I142" s="7">
        <v>0</v>
      </c>
      <c r="J142" s="48">
        <v>0</v>
      </c>
      <c r="K142" s="18">
        <v>32</v>
      </c>
      <c r="L142" s="48">
        <v>262.5</v>
      </c>
      <c r="M142" s="7">
        <v>0</v>
      </c>
      <c r="N142" s="48">
        <v>0</v>
      </c>
      <c r="O142" s="49">
        <f t="shared" si="8"/>
        <v>32</v>
      </c>
      <c r="P142" s="50">
        <f t="shared" si="9"/>
        <v>262.5</v>
      </c>
    </row>
    <row r="143" spans="1:16" ht="18.75" customHeight="1" outlineLevel="2" x14ac:dyDescent="0.25">
      <c r="A143" s="68">
        <v>138</v>
      </c>
      <c r="B143" s="1" t="s">
        <v>526</v>
      </c>
      <c r="C143" s="1" t="s">
        <v>744</v>
      </c>
      <c r="D143" s="10" t="s">
        <v>1797</v>
      </c>
      <c r="E143" s="7" t="s">
        <v>745</v>
      </c>
      <c r="F143" s="7" t="s">
        <v>745</v>
      </c>
      <c r="G143" s="1" t="s">
        <v>742</v>
      </c>
      <c r="H143" s="1" t="s">
        <v>742</v>
      </c>
      <c r="I143" s="7">
        <v>0</v>
      </c>
      <c r="J143" s="48">
        <v>0</v>
      </c>
      <c r="K143" s="18">
        <v>90</v>
      </c>
      <c r="L143" s="48">
        <v>700.35</v>
      </c>
      <c r="M143" s="7">
        <v>0</v>
      </c>
      <c r="N143" s="48">
        <v>0</v>
      </c>
      <c r="O143" s="49">
        <f t="shared" si="8"/>
        <v>90</v>
      </c>
      <c r="P143" s="50">
        <f t="shared" si="9"/>
        <v>700.35</v>
      </c>
    </row>
    <row r="144" spans="1:16" ht="18.75" customHeight="1" outlineLevel="1" x14ac:dyDescent="0.25">
      <c r="A144" s="68"/>
      <c r="B144" s="145" t="s">
        <v>2762</v>
      </c>
      <c r="C144" s="146"/>
      <c r="D144" s="146"/>
      <c r="E144" s="146"/>
      <c r="F144" s="146"/>
      <c r="G144" s="146"/>
      <c r="H144" s="147"/>
      <c r="I144" s="134">
        <f t="shared" ref="I144:P144" si="10">SUBTOTAL(9,I6:I143)</f>
        <v>55</v>
      </c>
      <c r="J144" s="130">
        <f t="shared" si="10"/>
        <v>140.41249999999997</v>
      </c>
      <c r="K144" s="132">
        <f t="shared" si="10"/>
        <v>3706</v>
      </c>
      <c r="L144" s="130">
        <f t="shared" si="10"/>
        <v>25051.214999999997</v>
      </c>
      <c r="M144" s="134">
        <f t="shared" si="10"/>
        <v>43</v>
      </c>
      <c r="N144" s="130">
        <f t="shared" si="10"/>
        <v>68.249999999999972</v>
      </c>
      <c r="O144" s="131">
        <f t="shared" si="10"/>
        <v>3804</v>
      </c>
      <c r="P144" s="133">
        <f t="shared" si="10"/>
        <v>25259.877499999991</v>
      </c>
    </row>
    <row r="145" spans="1:16" ht="18.75" customHeight="1" outlineLevel="2" x14ac:dyDescent="0.25">
      <c r="A145" s="68">
        <v>139</v>
      </c>
      <c r="B145" s="61" t="s">
        <v>1131</v>
      </c>
      <c r="C145" s="1" t="s">
        <v>499</v>
      </c>
      <c r="D145" s="8" t="s">
        <v>1538</v>
      </c>
      <c r="E145" s="8" t="s">
        <v>515</v>
      </c>
      <c r="F145" s="8" t="s">
        <v>515</v>
      </c>
      <c r="G145" s="1" t="s">
        <v>499</v>
      </c>
      <c r="H145" s="1" t="s">
        <v>499</v>
      </c>
      <c r="I145" s="8">
        <v>0</v>
      </c>
      <c r="J145" s="48">
        <v>0</v>
      </c>
      <c r="K145" s="18">
        <v>4</v>
      </c>
      <c r="L145" s="48">
        <v>12.6</v>
      </c>
      <c r="M145" s="8">
        <v>0</v>
      </c>
      <c r="N145" s="48">
        <v>0</v>
      </c>
      <c r="O145" s="49">
        <f t="shared" ref="O145:O184" si="11">I145+K145+M145</f>
        <v>4</v>
      </c>
      <c r="P145" s="50">
        <f t="shared" ref="P145:P184" si="12">J145+L145+N145</f>
        <v>12.6</v>
      </c>
    </row>
    <row r="146" spans="1:16" ht="18.75" customHeight="1" outlineLevel="2" x14ac:dyDescent="0.25">
      <c r="A146" s="68">
        <v>140</v>
      </c>
      <c r="B146" s="61" t="s">
        <v>1131</v>
      </c>
      <c r="C146" s="21" t="s">
        <v>890</v>
      </c>
      <c r="D146" s="16" t="s">
        <v>912</v>
      </c>
      <c r="E146" s="17" t="s">
        <v>913</v>
      </c>
      <c r="F146" s="17" t="s">
        <v>2357</v>
      </c>
      <c r="G146" s="21" t="s">
        <v>889</v>
      </c>
      <c r="H146" s="21" t="s">
        <v>890</v>
      </c>
      <c r="I146" s="64">
        <v>0</v>
      </c>
      <c r="J146" s="48">
        <v>0</v>
      </c>
      <c r="K146" s="18">
        <v>11</v>
      </c>
      <c r="L146" s="48">
        <v>52.5</v>
      </c>
      <c r="M146" s="16">
        <v>0</v>
      </c>
      <c r="N146" s="48">
        <v>0</v>
      </c>
      <c r="O146" s="49">
        <f t="shared" si="11"/>
        <v>11</v>
      </c>
      <c r="P146" s="50">
        <f t="shared" si="12"/>
        <v>52.5</v>
      </c>
    </row>
    <row r="147" spans="1:16" ht="18.75" customHeight="1" outlineLevel="2" x14ac:dyDescent="0.25">
      <c r="A147" s="68">
        <v>141</v>
      </c>
      <c r="B147" s="61" t="s">
        <v>1131</v>
      </c>
      <c r="C147" s="23" t="s">
        <v>2371</v>
      </c>
      <c r="D147" s="17" t="s">
        <v>2487</v>
      </c>
      <c r="E147" s="8">
        <v>0</v>
      </c>
      <c r="F147" s="17" t="s">
        <v>2427</v>
      </c>
      <c r="G147" s="1" t="s">
        <v>2404</v>
      </c>
      <c r="H147" s="2" t="s">
        <v>2358</v>
      </c>
      <c r="I147" s="8">
        <v>0</v>
      </c>
      <c r="J147" s="48">
        <v>0</v>
      </c>
      <c r="K147" s="18">
        <v>40</v>
      </c>
      <c r="L147" s="48">
        <v>135.44999999999999</v>
      </c>
      <c r="M147" s="8">
        <v>0</v>
      </c>
      <c r="N147" s="48">
        <v>0</v>
      </c>
      <c r="O147" s="49">
        <f t="shared" si="11"/>
        <v>40</v>
      </c>
      <c r="P147" s="50">
        <f t="shared" si="12"/>
        <v>135.44999999999999</v>
      </c>
    </row>
    <row r="148" spans="1:16" ht="18.75" customHeight="1" outlineLevel="2" x14ac:dyDescent="0.25">
      <c r="A148" s="68">
        <v>142</v>
      </c>
      <c r="B148" s="61" t="s">
        <v>1131</v>
      </c>
      <c r="C148" s="23" t="s">
        <v>2385</v>
      </c>
      <c r="D148" s="17" t="s">
        <v>2488</v>
      </c>
      <c r="E148" s="8">
        <v>0</v>
      </c>
      <c r="F148" s="17" t="s">
        <v>2428</v>
      </c>
      <c r="G148" s="1" t="s">
        <v>2404</v>
      </c>
      <c r="H148" s="2" t="s">
        <v>2358</v>
      </c>
      <c r="I148" s="8">
        <v>0</v>
      </c>
      <c r="J148" s="48">
        <v>0</v>
      </c>
      <c r="K148" s="18">
        <v>3</v>
      </c>
      <c r="L148" s="48">
        <v>23.625</v>
      </c>
      <c r="M148" s="8">
        <v>0</v>
      </c>
      <c r="N148" s="48">
        <v>0</v>
      </c>
      <c r="O148" s="49">
        <f t="shared" si="11"/>
        <v>3</v>
      </c>
      <c r="P148" s="50">
        <f t="shared" si="12"/>
        <v>23.625</v>
      </c>
    </row>
    <row r="149" spans="1:16" ht="18.75" customHeight="1" outlineLevel="2" x14ac:dyDescent="0.25">
      <c r="A149" s="68">
        <v>143</v>
      </c>
      <c r="B149" s="61" t="s">
        <v>1131</v>
      </c>
      <c r="C149" s="2" t="s">
        <v>2390</v>
      </c>
      <c r="D149" s="17" t="s">
        <v>2489</v>
      </c>
      <c r="E149" s="8">
        <v>0</v>
      </c>
      <c r="F149" s="17" t="s">
        <v>2429</v>
      </c>
      <c r="G149" s="1" t="s">
        <v>2404</v>
      </c>
      <c r="H149" s="2" t="s">
        <v>2358</v>
      </c>
      <c r="I149" s="8">
        <v>0</v>
      </c>
      <c r="J149" s="48">
        <v>0</v>
      </c>
      <c r="K149" s="18">
        <v>13</v>
      </c>
      <c r="L149" s="48">
        <v>103.95</v>
      </c>
      <c r="M149" s="8">
        <v>0</v>
      </c>
      <c r="N149" s="48">
        <v>0</v>
      </c>
      <c r="O149" s="49">
        <f t="shared" si="11"/>
        <v>13</v>
      </c>
      <c r="P149" s="50">
        <f t="shared" si="12"/>
        <v>103.95</v>
      </c>
    </row>
    <row r="150" spans="1:16" ht="18.75" customHeight="1" outlineLevel="2" x14ac:dyDescent="0.25">
      <c r="A150" s="68">
        <v>144</v>
      </c>
      <c r="B150" s="61" t="s">
        <v>1131</v>
      </c>
      <c r="C150" s="23" t="s">
        <v>2394</v>
      </c>
      <c r="D150" s="17" t="s">
        <v>2488</v>
      </c>
      <c r="E150" s="8">
        <v>0</v>
      </c>
      <c r="F150" s="17" t="s">
        <v>2428</v>
      </c>
      <c r="G150" s="1" t="s">
        <v>2404</v>
      </c>
      <c r="H150" s="2" t="s">
        <v>2358</v>
      </c>
      <c r="I150" s="8">
        <v>0</v>
      </c>
      <c r="J150" s="48">
        <v>0</v>
      </c>
      <c r="K150" s="18">
        <v>9</v>
      </c>
      <c r="L150" s="48">
        <v>36.225000000000001</v>
      </c>
      <c r="M150" s="8">
        <v>0</v>
      </c>
      <c r="N150" s="48">
        <v>0</v>
      </c>
      <c r="O150" s="49">
        <f t="shared" si="11"/>
        <v>9</v>
      </c>
      <c r="P150" s="50">
        <f t="shared" si="12"/>
        <v>36.225000000000001</v>
      </c>
    </row>
    <row r="151" spans="1:16" ht="18.75" customHeight="1" outlineLevel="2" x14ac:dyDescent="0.25">
      <c r="A151" s="68">
        <v>145</v>
      </c>
      <c r="B151" s="61" t="s">
        <v>1131</v>
      </c>
      <c r="C151" s="4" t="s">
        <v>2496</v>
      </c>
      <c r="D151" s="13" t="s">
        <v>2497</v>
      </c>
      <c r="E151" s="8" t="s">
        <v>2498</v>
      </c>
      <c r="F151" s="9" t="s">
        <v>2498</v>
      </c>
      <c r="G151" s="4" t="s">
        <v>2502</v>
      </c>
      <c r="H151" s="4" t="s">
        <v>2345</v>
      </c>
      <c r="I151" s="18">
        <v>3</v>
      </c>
      <c r="J151" s="48">
        <v>2.1</v>
      </c>
      <c r="K151" s="18">
        <v>8</v>
      </c>
      <c r="L151" s="48">
        <v>31.5</v>
      </c>
      <c r="M151" s="8">
        <v>0</v>
      </c>
      <c r="N151" s="48">
        <v>0</v>
      </c>
      <c r="O151" s="49">
        <f t="shared" si="11"/>
        <v>11</v>
      </c>
      <c r="P151" s="50">
        <f t="shared" si="12"/>
        <v>33.6</v>
      </c>
    </row>
    <row r="152" spans="1:16" ht="18.75" customHeight="1" outlineLevel="2" x14ac:dyDescent="0.25">
      <c r="A152" s="68">
        <v>146</v>
      </c>
      <c r="B152" s="61" t="s">
        <v>1131</v>
      </c>
      <c r="C152" s="4" t="s">
        <v>1986</v>
      </c>
      <c r="D152" s="8" t="s">
        <v>2561</v>
      </c>
      <c r="E152" s="8" t="s">
        <v>1987</v>
      </c>
      <c r="F152" s="8" t="s">
        <v>1987</v>
      </c>
      <c r="G152" s="4" t="s">
        <v>2502</v>
      </c>
      <c r="H152" s="4" t="s">
        <v>2345</v>
      </c>
      <c r="I152" s="18">
        <v>2</v>
      </c>
      <c r="J152" s="48">
        <v>1.05</v>
      </c>
      <c r="K152" s="18">
        <v>28</v>
      </c>
      <c r="L152" s="48">
        <v>152.25</v>
      </c>
      <c r="M152" s="18">
        <v>0</v>
      </c>
      <c r="N152" s="48">
        <v>0</v>
      </c>
      <c r="O152" s="49">
        <f t="shared" si="11"/>
        <v>30</v>
      </c>
      <c r="P152" s="50">
        <f t="shared" si="12"/>
        <v>153.30000000000001</v>
      </c>
    </row>
    <row r="153" spans="1:16" ht="18.75" customHeight="1" outlineLevel="2" x14ac:dyDescent="0.25">
      <c r="A153" s="68">
        <v>147</v>
      </c>
      <c r="B153" s="61" t="s">
        <v>1131</v>
      </c>
      <c r="C153" s="4" t="s">
        <v>1360</v>
      </c>
      <c r="D153" s="7" t="s">
        <v>1999</v>
      </c>
      <c r="E153" s="7">
        <v>0</v>
      </c>
      <c r="F153" s="7" t="s">
        <v>2501</v>
      </c>
      <c r="G153" s="4" t="s">
        <v>2502</v>
      </c>
      <c r="H153" s="4" t="s">
        <v>2345</v>
      </c>
      <c r="I153" s="18">
        <v>0</v>
      </c>
      <c r="J153" s="48">
        <v>0</v>
      </c>
      <c r="K153" s="18">
        <v>1</v>
      </c>
      <c r="L153" s="48">
        <v>7.875</v>
      </c>
      <c r="M153" s="18">
        <v>0</v>
      </c>
      <c r="N153" s="48">
        <v>0</v>
      </c>
      <c r="O153" s="49">
        <f t="shared" si="11"/>
        <v>1</v>
      </c>
      <c r="P153" s="50">
        <f t="shared" si="12"/>
        <v>7.875</v>
      </c>
    </row>
    <row r="154" spans="1:16" ht="18.75" customHeight="1" outlineLevel="2" x14ac:dyDescent="0.25">
      <c r="A154" s="68">
        <v>148</v>
      </c>
      <c r="B154" s="61" t="s">
        <v>1131</v>
      </c>
      <c r="C154" s="3" t="s">
        <v>2016</v>
      </c>
      <c r="D154" s="7" t="s">
        <v>2018</v>
      </c>
      <c r="E154" s="7" t="s">
        <v>2019</v>
      </c>
      <c r="F154" s="71" t="s">
        <v>2020</v>
      </c>
      <c r="G154" s="4" t="s">
        <v>2502</v>
      </c>
      <c r="H154" s="4" t="s">
        <v>2345</v>
      </c>
      <c r="I154" s="18">
        <v>0</v>
      </c>
      <c r="J154" s="48">
        <v>0</v>
      </c>
      <c r="K154" s="18">
        <v>21</v>
      </c>
      <c r="L154" s="48">
        <v>72.45</v>
      </c>
      <c r="M154" s="18">
        <v>0</v>
      </c>
      <c r="N154" s="48">
        <v>0</v>
      </c>
      <c r="O154" s="49">
        <f t="shared" si="11"/>
        <v>21</v>
      </c>
      <c r="P154" s="50">
        <f t="shared" si="12"/>
        <v>72.45</v>
      </c>
    </row>
    <row r="155" spans="1:16" ht="18.75" customHeight="1" outlineLevel="2" x14ac:dyDescent="0.25">
      <c r="A155" s="68">
        <v>149</v>
      </c>
      <c r="B155" s="61" t="s">
        <v>1131</v>
      </c>
      <c r="C155" s="3" t="s">
        <v>2056</v>
      </c>
      <c r="D155" s="8" t="s">
        <v>2057</v>
      </c>
      <c r="E155" s="7" t="s">
        <v>2058</v>
      </c>
      <c r="F155" s="7" t="s">
        <v>2058</v>
      </c>
      <c r="G155" s="4" t="s">
        <v>2502</v>
      </c>
      <c r="H155" s="4" t="s">
        <v>2345</v>
      </c>
      <c r="I155" s="18">
        <v>0</v>
      </c>
      <c r="J155" s="48">
        <v>0</v>
      </c>
      <c r="K155" s="18">
        <v>11</v>
      </c>
      <c r="L155" s="48">
        <v>30.45</v>
      </c>
      <c r="M155" s="8">
        <v>0</v>
      </c>
      <c r="N155" s="48">
        <v>0</v>
      </c>
      <c r="O155" s="49">
        <f t="shared" si="11"/>
        <v>11</v>
      </c>
      <c r="P155" s="50">
        <f t="shared" si="12"/>
        <v>30.45</v>
      </c>
    </row>
    <row r="156" spans="1:16" ht="18.75" customHeight="1" outlineLevel="2" x14ac:dyDescent="0.25">
      <c r="A156" s="68">
        <v>150</v>
      </c>
      <c r="B156" s="61" t="s">
        <v>1131</v>
      </c>
      <c r="C156" s="4" t="s">
        <v>2075</v>
      </c>
      <c r="D156" s="58" t="s">
        <v>2057</v>
      </c>
      <c r="E156" s="7">
        <v>0</v>
      </c>
      <c r="F156" s="58" t="s">
        <v>2058</v>
      </c>
      <c r="G156" s="4" t="s">
        <v>2502</v>
      </c>
      <c r="H156" s="4" t="s">
        <v>2345</v>
      </c>
      <c r="I156" s="18">
        <v>0</v>
      </c>
      <c r="J156" s="48">
        <v>0</v>
      </c>
      <c r="K156" s="18">
        <v>3</v>
      </c>
      <c r="L156" s="48">
        <v>7.35</v>
      </c>
      <c r="M156" s="8">
        <v>0</v>
      </c>
      <c r="N156" s="48">
        <v>0</v>
      </c>
      <c r="O156" s="49">
        <f t="shared" si="11"/>
        <v>3</v>
      </c>
      <c r="P156" s="50">
        <f t="shared" si="12"/>
        <v>7.35</v>
      </c>
    </row>
    <row r="157" spans="1:16" ht="18.75" customHeight="1" outlineLevel="2" x14ac:dyDescent="0.25">
      <c r="A157" s="68">
        <v>151</v>
      </c>
      <c r="B157" s="61" t="s">
        <v>1131</v>
      </c>
      <c r="C157" s="3" t="s">
        <v>2144</v>
      </c>
      <c r="D157" s="42" t="s">
        <v>2561</v>
      </c>
      <c r="E157" s="7" t="s">
        <v>1412</v>
      </c>
      <c r="F157" s="6" t="s">
        <v>2676</v>
      </c>
      <c r="G157" s="4" t="s">
        <v>2502</v>
      </c>
      <c r="H157" s="4" t="s">
        <v>2345</v>
      </c>
      <c r="I157" s="18">
        <v>0</v>
      </c>
      <c r="J157" s="48">
        <v>0</v>
      </c>
      <c r="K157" s="18">
        <v>24</v>
      </c>
      <c r="L157" s="48">
        <v>78.75</v>
      </c>
      <c r="M157" s="8">
        <v>0</v>
      </c>
      <c r="N157" s="48">
        <v>0</v>
      </c>
      <c r="O157" s="49">
        <f t="shared" si="11"/>
        <v>24</v>
      </c>
      <c r="P157" s="50">
        <f t="shared" si="12"/>
        <v>78.75</v>
      </c>
    </row>
    <row r="158" spans="1:16" ht="18.75" customHeight="1" outlineLevel="2" x14ac:dyDescent="0.25">
      <c r="A158" s="68">
        <v>152</v>
      </c>
      <c r="B158" s="61" t="s">
        <v>1131</v>
      </c>
      <c r="C158" s="81" t="s">
        <v>2212</v>
      </c>
      <c r="D158" s="96" t="s">
        <v>2623</v>
      </c>
      <c r="E158" s="29">
        <v>0</v>
      </c>
      <c r="F158" s="29" t="s">
        <v>2622</v>
      </c>
      <c r="G158" s="4" t="s">
        <v>2502</v>
      </c>
      <c r="H158" s="4" t="s">
        <v>2345</v>
      </c>
      <c r="I158" s="18">
        <v>0</v>
      </c>
      <c r="J158" s="48">
        <v>0</v>
      </c>
      <c r="K158" s="18">
        <v>13</v>
      </c>
      <c r="L158" s="48">
        <v>56.7</v>
      </c>
      <c r="M158" s="8">
        <v>0</v>
      </c>
      <c r="N158" s="48">
        <v>0</v>
      </c>
      <c r="O158" s="49">
        <f t="shared" si="11"/>
        <v>13</v>
      </c>
      <c r="P158" s="50">
        <f t="shared" si="12"/>
        <v>56.7</v>
      </c>
    </row>
    <row r="159" spans="1:16" ht="18.75" customHeight="1" outlineLevel="2" x14ac:dyDescent="0.25">
      <c r="A159" s="68">
        <v>153</v>
      </c>
      <c r="B159" s="61" t="s">
        <v>1131</v>
      </c>
      <c r="C159" s="81" t="s">
        <v>2218</v>
      </c>
      <c r="D159" s="82" t="s">
        <v>2620</v>
      </c>
      <c r="E159" s="7">
        <v>0</v>
      </c>
      <c r="F159" s="29" t="s">
        <v>2219</v>
      </c>
      <c r="G159" s="4" t="s">
        <v>2502</v>
      </c>
      <c r="H159" s="4" t="s">
        <v>2345</v>
      </c>
      <c r="I159" s="18">
        <v>4</v>
      </c>
      <c r="J159" s="48">
        <v>4.2</v>
      </c>
      <c r="K159" s="18">
        <v>15</v>
      </c>
      <c r="L159" s="48">
        <v>14.7</v>
      </c>
      <c r="M159" s="8">
        <v>1</v>
      </c>
      <c r="N159" s="48">
        <v>1.05</v>
      </c>
      <c r="O159" s="49">
        <f t="shared" si="11"/>
        <v>20</v>
      </c>
      <c r="P159" s="50">
        <f t="shared" si="12"/>
        <v>19.95</v>
      </c>
    </row>
    <row r="160" spans="1:16" ht="18.75" customHeight="1" outlineLevel="2" x14ac:dyDescent="0.25">
      <c r="A160" s="68">
        <v>154</v>
      </c>
      <c r="B160" s="61" t="s">
        <v>1131</v>
      </c>
      <c r="C160" s="4" t="s">
        <v>2222</v>
      </c>
      <c r="D160" s="8" t="s">
        <v>2616</v>
      </c>
      <c r="E160" s="7">
        <v>0</v>
      </c>
      <c r="F160" s="8" t="s">
        <v>2223</v>
      </c>
      <c r="G160" s="4" t="s">
        <v>2502</v>
      </c>
      <c r="H160" s="4" t="s">
        <v>2345</v>
      </c>
      <c r="I160" s="18">
        <v>0</v>
      </c>
      <c r="J160" s="48">
        <v>0</v>
      </c>
      <c r="K160" s="18">
        <v>17</v>
      </c>
      <c r="L160" s="48">
        <v>31.5</v>
      </c>
      <c r="M160" s="8">
        <v>0</v>
      </c>
      <c r="N160" s="48">
        <v>0</v>
      </c>
      <c r="O160" s="49">
        <f t="shared" si="11"/>
        <v>17</v>
      </c>
      <c r="P160" s="50">
        <f t="shared" si="12"/>
        <v>31.5</v>
      </c>
    </row>
    <row r="161" spans="1:16" ht="18.75" customHeight="1" outlineLevel="2" x14ac:dyDescent="0.25">
      <c r="A161" s="68">
        <v>155</v>
      </c>
      <c r="B161" s="61" t="s">
        <v>1131</v>
      </c>
      <c r="C161" s="4" t="s">
        <v>2250</v>
      </c>
      <c r="D161" s="8" t="s">
        <v>2600</v>
      </c>
      <c r="E161" s="8" t="s">
        <v>2251</v>
      </c>
      <c r="F161" s="8" t="s">
        <v>2251</v>
      </c>
      <c r="G161" s="4" t="s">
        <v>2502</v>
      </c>
      <c r="H161" s="4" t="s">
        <v>2345</v>
      </c>
      <c r="I161" s="18">
        <v>0</v>
      </c>
      <c r="J161" s="48">
        <v>0</v>
      </c>
      <c r="K161" s="18">
        <v>9</v>
      </c>
      <c r="L161" s="48">
        <v>19.95</v>
      </c>
      <c r="M161" s="8">
        <v>0</v>
      </c>
      <c r="N161" s="48">
        <v>0</v>
      </c>
      <c r="O161" s="49">
        <f t="shared" si="11"/>
        <v>9</v>
      </c>
      <c r="P161" s="50">
        <f t="shared" si="12"/>
        <v>19.95</v>
      </c>
    </row>
    <row r="162" spans="1:16" ht="18.75" customHeight="1" outlineLevel="2" x14ac:dyDescent="0.25">
      <c r="A162" s="68">
        <v>156</v>
      </c>
      <c r="B162" s="61" t="s">
        <v>1131</v>
      </c>
      <c r="C162" s="81" t="s">
        <v>303</v>
      </c>
      <c r="D162" s="13" t="s">
        <v>2301</v>
      </c>
      <c r="E162" s="8">
        <v>0</v>
      </c>
      <c r="F162" s="29" t="s">
        <v>2302</v>
      </c>
      <c r="G162" s="4" t="s">
        <v>2502</v>
      </c>
      <c r="H162" s="4" t="s">
        <v>2345</v>
      </c>
      <c r="I162" s="18">
        <v>0</v>
      </c>
      <c r="J162" s="48">
        <v>0</v>
      </c>
      <c r="K162" s="18">
        <v>21</v>
      </c>
      <c r="L162" s="48">
        <v>47.25</v>
      </c>
      <c r="M162" s="8">
        <v>0</v>
      </c>
      <c r="N162" s="48">
        <v>0</v>
      </c>
      <c r="O162" s="49">
        <f t="shared" si="11"/>
        <v>21</v>
      </c>
      <c r="P162" s="50">
        <f t="shared" si="12"/>
        <v>47.25</v>
      </c>
    </row>
    <row r="163" spans="1:16" ht="18.75" customHeight="1" outlineLevel="2" x14ac:dyDescent="0.25">
      <c r="A163" s="68">
        <v>157</v>
      </c>
      <c r="B163" s="61" t="s">
        <v>1131</v>
      </c>
      <c r="C163" s="1" t="s">
        <v>1099</v>
      </c>
      <c r="D163" s="13" t="s">
        <v>1100</v>
      </c>
      <c r="E163" s="8" t="s">
        <v>1101</v>
      </c>
      <c r="F163" s="8" t="s">
        <v>1101</v>
      </c>
      <c r="G163" s="1" t="s">
        <v>968</v>
      </c>
      <c r="H163" s="1" t="s">
        <v>968</v>
      </c>
      <c r="I163" s="8">
        <v>0</v>
      </c>
      <c r="J163" s="48">
        <v>0</v>
      </c>
      <c r="K163" s="18">
        <v>2</v>
      </c>
      <c r="L163" s="48">
        <v>10.5</v>
      </c>
      <c r="M163" s="7">
        <v>0</v>
      </c>
      <c r="N163" s="48">
        <v>0</v>
      </c>
      <c r="O163" s="49">
        <f t="shared" si="11"/>
        <v>2</v>
      </c>
      <c r="P163" s="50">
        <f t="shared" si="12"/>
        <v>10.5</v>
      </c>
    </row>
    <row r="164" spans="1:16" ht="18.75" customHeight="1" outlineLevel="2" x14ac:dyDescent="0.25">
      <c r="A164" s="68">
        <v>158</v>
      </c>
      <c r="B164" s="61" t="s">
        <v>1131</v>
      </c>
      <c r="C164" s="62" t="s">
        <v>318</v>
      </c>
      <c r="D164" s="8" t="s">
        <v>1580</v>
      </c>
      <c r="E164" s="8" t="s">
        <v>319</v>
      </c>
      <c r="F164" s="8" t="s">
        <v>319</v>
      </c>
      <c r="G164" s="1" t="s">
        <v>288</v>
      </c>
      <c r="H164" s="2" t="s">
        <v>959</v>
      </c>
      <c r="I164" s="8">
        <v>0</v>
      </c>
      <c r="J164" s="48">
        <v>0</v>
      </c>
      <c r="K164" s="18">
        <v>37</v>
      </c>
      <c r="L164" s="48">
        <v>367.5</v>
      </c>
      <c r="M164" s="8">
        <v>0</v>
      </c>
      <c r="N164" s="48">
        <v>0</v>
      </c>
      <c r="O164" s="49">
        <f t="shared" si="11"/>
        <v>37</v>
      </c>
      <c r="P164" s="50">
        <f t="shared" si="12"/>
        <v>367.5</v>
      </c>
    </row>
    <row r="165" spans="1:16" ht="18.75" customHeight="1" outlineLevel="2" x14ac:dyDescent="0.25">
      <c r="A165" s="68">
        <v>159</v>
      </c>
      <c r="B165" s="61" t="s">
        <v>1131</v>
      </c>
      <c r="C165" s="23" t="s">
        <v>827</v>
      </c>
      <c r="D165" s="67" t="s">
        <v>851</v>
      </c>
      <c r="E165" s="67" t="s">
        <v>852</v>
      </c>
      <c r="F165" s="67" t="s">
        <v>852</v>
      </c>
      <c r="G165" s="99" t="s">
        <v>827</v>
      </c>
      <c r="H165" s="99" t="s">
        <v>827</v>
      </c>
      <c r="I165" s="24">
        <v>0</v>
      </c>
      <c r="J165" s="48">
        <v>0</v>
      </c>
      <c r="K165" s="18">
        <v>1</v>
      </c>
      <c r="L165" s="48">
        <v>10.5</v>
      </c>
      <c r="M165" s="24">
        <v>0</v>
      </c>
      <c r="N165" s="48">
        <v>0</v>
      </c>
      <c r="O165" s="49">
        <f t="shared" si="11"/>
        <v>1</v>
      </c>
      <c r="P165" s="50">
        <f t="shared" si="12"/>
        <v>10.5</v>
      </c>
    </row>
    <row r="166" spans="1:16" ht="18.75" customHeight="1" outlineLevel="2" x14ac:dyDescent="0.25">
      <c r="A166" s="68">
        <v>160</v>
      </c>
      <c r="B166" s="61" t="s">
        <v>1131</v>
      </c>
      <c r="C166" s="1" t="s">
        <v>1317</v>
      </c>
      <c r="D166" s="8" t="s">
        <v>1321</v>
      </c>
      <c r="E166" s="8" t="s">
        <v>1322</v>
      </c>
      <c r="F166" s="9" t="s">
        <v>1322</v>
      </c>
      <c r="G166" s="4" t="s">
        <v>1241</v>
      </c>
      <c r="H166" s="1" t="s">
        <v>1317</v>
      </c>
      <c r="I166" s="8">
        <v>0</v>
      </c>
      <c r="J166" s="48">
        <v>0</v>
      </c>
      <c r="K166" s="18">
        <v>4</v>
      </c>
      <c r="L166" s="48">
        <v>9.4499999999999993</v>
      </c>
      <c r="M166" s="8">
        <v>0</v>
      </c>
      <c r="N166" s="48">
        <v>0</v>
      </c>
      <c r="O166" s="49">
        <f t="shared" si="11"/>
        <v>4</v>
      </c>
      <c r="P166" s="50">
        <f t="shared" si="12"/>
        <v>9.4499999999999993</v>
      </c>
    </row>
    <row r="167" spans="1:16" ht="18.75" customHeight="1" outlineLevel="2" x14ac:dyDescent="0.25">
      <c r="A167" s="68">
        <v>161</v>
      </c>
      <c r="B167" s="61" t="s">
        <v>1131</v>
      </c>
      <c r="C167" s="23" t="s">
        <v>1342</v>
      </c>
      <c r="D167" s="8" t="s">
        <v>1634</v>
      </c>
      <c r="E167" s="8" t="s">
        <v>1350</v>
      </c>
      <c r="F167" s="8" t="s">
        <v>1350</v>
      </c>
      <c r="G167" s="4" t="s">
        <v>1241</v>
      </c>
      <c r="H167" s="23" t="s">
        <v>1342</v>
      </c>
      <c r="I167" s="18">
        <v>0</v>
      </c>
      <c r="J167" s="48">
        <v>0</v>
      </c>
      <c r="K167" s="18">
        <v>5</v>
      </c>
      <c r="L167" s="48">
        <v>36.75</v>
      </c>
      <c r="M167" s="8">
        <v>0</v>
      </c>
      <c r="N167" s="48">
        <v>0</v>
      </c>
      <c r="O167" s="49">
        <f t="shared" si="11"/>
        <v>5</v>
      </c>
      <c r="P167" s="50">
        <f t="shared" si="12"/>
        <v>36.75</v>
      </c>
    </row>
    <row r="168" spans="1:16" ht="18.75" customHeight="1" outlineLevel="2" x14ac:dyDescent="0.25">
      <c r="A168" s="68">
        <v>162</v>
      </c>
      <c r="B168" s="61" t="s">
        <v>1131</v>
      </c>
      <c r="C168" s="1" t="s">
        <v>1297</v>
      </c>
      <c r="D168" s="8" t="s">
        <v>1629</v>
      </c>
      <c r="E168" s="8" t="s">
        <v>1308</v>
      </c>
      <c r="F168" s="8" t="s">
        <v>1309</v>
      </c>
      <c r="G168" s="4" t="s">
        <v>1241</v>
      </c>
      <c r="H168" s="1" t="s">
        <v>1297</v>
      </c>
      <c r="I168" s="8">
        <v>0</v>
      </c>
      <c r="J168" s="48">
        <v>0</v>
      </c>
      <c r="K168" s="18">
        <v>6</v>
      </c>
      <c r="L168" s="48">
        <v>63</v>
      </c>
      <c r="M168" s="8">
        <v>0</v>
      </c>
      <c r="N168" s="48">
        <v>0</v>
      </c>
      <c r="O168" s="49">
        <f t="shared" si="11"/>
        <v>6</v>
      </c>
      <c r="P168" s="50">
        <f t="shared" si="12"/>
        <v>63</v>
      </c>
    </row>
    <row r="169" spans="1:16" ht="18.75" customHeight="1" outlineLevel="2" x14ac:dyDescent="0.25">
      <c r="A169" s="68">
        <v>163</v>
      </c>
      <c r="B169" s="61" t="s">
        <v>1131</v>
      </c>
      <c r="C169" s="25" t="s">
        <v>1243</v>
      </c>
      <c r="D169" s="27" t="s">
        <v>1646</v>
      </c>
      <c r="E169" s="27" t="s">
        <v>1244</v>
      </c>
      <c r="F169" s="27" t="s">
        <v>1244</v>
      </c>
      <c r="G169" s="4" t="s">
        <v>1241</v>
      </c>
      <c r="H169" s="1" t="s">
        <v>1242</v>
      </c>
      <c r="I169" s="8">
        <v>0</v>
      </c>
      <c r="J169" s="48">
        <v>0</v>
      </c>
      <c r="K169" s="18">
        <v>9</v>
      </c>
      <c r="L169" s="48">
        <v>47.25</v>
      </c>
      <c r="M169" s="18">
        <v>0</v>
      </c>
      <c r="N169" s="48">
        <v>0</v>
      </c>
      <c r="O169" s="49">
        <f t="shared" si="11"/>
        <v>9</v>
      </c>
      <c r="P169" s="50">
        <f t="shared" si="12"/>
        <v>47.25</v>
      </c>
    </row>
    <row r="170" spans="1:16" ht="18.75" customHeight="1" outlineLevel="2" x14ac:dyDescent="0.25">
      <c r="A170" s="68">
        <v>164</v>
      </c>
      <c r="B170" s="61" t="s">
        <v>1131</v>
      </c>
      <c r="C170" s="25" t="s">
        <v>1245</v>
      </c>
      <c r="D170" s="27" t="s">
        <v>1647</v>
      </c>
      <c r="E170" s="27" t="s">
        <v>1246</v>
      </c>
      <c r="F170" s="27" t="s">
        <v>1246</v>
      </c>
      <c r="G170" s="4" t="s">
        <v>1241</v>
      </c>
      <c r="H170" s="1" t="s">
        <v>1242</v>
      </c>
      <c r="I170" s="8">
        <v>0</v>
      </c>
      <c r="J170" s="48">
        <v>0</v>
      </c>
      <c r="K170" s="18">
        <v>2</v>
      </c>
      <c r="L170" s="48">
        <v>21</v>
      </c>
      <c r="M170" s="18">
        <v>0</v>
      </c>
      <c r="N170" s="48">
        <v>0</v>
      </c>
      <c r="O170" s="49">
        <f t="shared" si="11"/>
        <v>2</v>
      </c>
      <c r="P170" s="50">
        <f t="shared" si="12"/>
        <v>21</v>
      </c>
    </row>
    <row r="171" spans="1:16" ht="18.75" customHeight="1" outlineLevel="2" x14ac:dyDescent="0.25">
      <c r="A171" s="68">
        <v>165</v>
      </c>
      <c r="B171" s="61" t="s">
        <v>1131</v>
      </c>
      <c r="C171" s="2" t="s">
        <v>120</v>
      </c>
      <c r="D171" s="8" t="s">
        <v>152</v>
      </c>
      <c r="E171" s="8" t="s">
        <v>153</v>
      </c>
      <c r="F171" s="8" t="s">
        <v>153</v>
      </c>
      <c r="G171" s="28" t="s">
        <v>66</v>
      </c>
      <c r="H171" s="1" t="s">
        <v>120</v>
      </c>
      <c r="I171" s="7">
        <v>0</v>
      </c>
      <c r="J171" s="48">
        <v>0</v>
      </c>
      <c r="K171" s="18">
        <v>0</v>
      </c>
      <c r="L171" s="48">
        <v>0</v>
      </c>
      <c r="M171" s="7">
        <v>0</v>
      </c>
      <c r="N171" s="48">
        <v>0</v>
      </c>
      <c r="O171" s="49">
        <f t="shared" si="11"/>
        <v>0</v>
      </c>
      <c r="P171" s="50">
        <f t="shared" si="12"/>
        <v>0</v>
      </c>
    </row>
    <row r="172" spans="1:16" ht="18.75" customHeight="1" outlineLevel="2" x14ac:dyDescent="0.25">
      <c r="A172" s="68">
        <v>166</v>
      </c>
      <c r="B172" s="61" t="s">
        <v>1131</v>
      </c>
      <c r="C172" s="5" t="s">
        <v>66</v>
      </c>
      <c r="D172" s="12" t="s">
        <v>74</v>
      </c>
      <c r="E172" s="6" t="s">
        <v>75</v>
      </c>
      <c r="F172" s="6" t="s">
        <v>75</v>
      </c>
      <c r="G172" s="1" t="s">
        <v>66</v>
      </c>
      <c r="H172" s="28" t="s">
        <v>66</v>
      </c>
      <c r="I172" s="78">
        <v>0</v>
      </c>
      <c r="J172" s="48">
        <v>0</v>
      </c>
      <c r="K172" s="18">
        <v>8</v>
      </c>
      <c r="L172" s="48">
        <v>44.1</v>
      </c>
      <c r="M172" s="78">
        <v>0</v>
      </c>
      <c r="N172" s="48">
        <v>0</v>
      </c>
      <c r="O172" s="49">
        <f t="shared" si="11"/>
        <v>8</v>
      </c>
      <c r="P172" s="50">
        <f t="shared" si="12"/>
        <v>44.1</v>
      </c>
    </row>
    <row r="173" spans="1:16" ht="18.75" customHeight="1" outlineLevel="2" x14ac:dyDescent="0.25">
      <c r="A173" s="68">
        <v>167</v>
      </c>
      <c r="B173" s="61" t="s">
        <v>1131</v>
      </c>
      <c r="C173" s="55" t="s">
        <v>245</v>
      </c>
      <c r="D173" s="8" t="s">
        <v>1699</v>
      </c>
      <c r="E173" s="8" t="s">
        <v>246</v>
      </c>
      <c r="F173" s="8" t="s">
        <v>246</v>
      </c>
      <c r="G173" s="1" t="s">
        <v>245</v>
      </c>
      <c r="H173" s="2" t="s">
        <v>245</v>
      </c>
      <c r="I173" s="7">
        <v>1</v>
      </c>
      <c r="J173" s="48">
        <v>3.15</v>
      </c>
      <c r="K173" s="18">
        <v>19</v>
      </c>
      <c r="L173" s="48">
        <v>113.4</v>
      </c>
      <c r="M173" s="7">
        <v>0</v>
      </c>
      <c r="N173" s="48">
        <v>0</v>
      </c>
      <c r="O173" s="49">
        <f t="shared" si="11"/>
        <v>20</v>
      </c>
      <c r="P173" s="50">
        <f t="shared" si="12"/>
        <v>116.55000000000001</v>
      </c>
    </row>
    <row r="174" spans="1:16" ht="18.75" customHeight="1" outlineLevel="2" x14ac:dyDescent="0.25">
      <c r="A174" s="68">
        <v>168</v>
      </c>
      <c r="B174" s="23" t="s">
        <v>1131</v>
      </c>
      <c r="C174" s="23" t="s">
        <v>1920</v>
      </c>
      <c r="D174" s="24" t="s">
        <v>2490</v>
      </c>
      <c r="E174" s="24" t="s">
        <v>1921</v>
      </c>
      <c r="F174" s="24" t="s">
        <v>1921</v>
      </c>
      <c r="G174" s="1" t="s">
        <v>1842</v>
      </c>
      <c r="H174" s="1" t="s">
        <v>1920</v>
      </c>
      <c r="I174" s="29">
        <v>0</v>
      </c>
      <c r="J174" s="48">
        <v>0</v>
      </c>
      <c r="K174" s="18">
        <v>2</v>
      </c>
      <c r="L174" s="48">
        <v>10.5</v>
      </c>
      <c r="M174" s="8">
        <v>0</v>
      </c>
      <c r="N174" s="48">
        <v>0</v>
      </c>
      <c r="O174" s="49">
        <f t="shared" si="11"/>
        <v>2</v>
      </c>
      <c r="P174" s="50">
        <f t="shared" si="12"/>
        <v>10.5</v>
      </c>
    </row>
    <row r="175" spans="1:16" ht="18.75" customHeight="1" outlineLevel="2" x14ac:dyDescent="0.25">
      <c r="A175" s="68">
        <v>169</v>
      </c>
      <c r="B175" s="1" t="s">
        <v>1131</v>
      </c>
      <c r="C175" s="1" t="s">
        <v>1842</v>
      </c>
      <c r="D175" s="8" t="s">
        <v>1845</v>
      </c>
      <c r="E175" s="8" t="s">
        <v>1412</v>
      </c>
      <c r="F175" s="8" t="s">
        <v>1843</v>
      </c>
      <c r="G175" s="1" t="s">
        <v>1842</v>
      </c>
      <c r="H175" s="1" t="s">
        <v>1842</v>
      </c>
      <c r="I175" s="8">
        <v>0</v>
      </c>
      <c r="J175" s="48">
        <v>0</v>
      </c>
      <c r="K175" s="18">
        <v>9</v>
      </c>
      <c r="L175" s="48">
        <v>36.75</v>
      </c>
      <c r="M175" s="8">
        <v>0</v>
      </c>
      <c r="N175" s="48">
        <v>0</v>
      </c>
      <c r="O175" s="49">
        <f t="shared" si="11"/>
        <v>9</v>
      </c>
      <c r="P175" s="50">
        <f t="shared" si="12"/>
        <v>36.75</v>
      </c>
    </row>
    <row r="176" spans="1:16" ht="18.75" customHeight="1" outlineLevel="2" x14ac:dyDescent="0.25">
      <c r="A176" s="68">
        <v>170</v>
      </c>
      <c r="B176" s="1" t="s">
        <v>1131</v>
      </c>
      <c r="C176" s="1" t="s">
        <v>1844</v>
      </c>
      <c r="D176" s="8" t="s">
        <v>1845</v>
      </c>
      <c r="E176" s="8" t="s">
        <v>1846</v>
      </c>
      <c r="F176" s="8" t="s">
        <v>1847</v>
      </c>
      <c r="G176" s="1" t="s">
        <v>1842</v>
      </c>
      <c r="H176" s="1" t="s">
        <v>1842</v>
      </c>
      <c r="I176" s="8">
        <v>0</v>
      </c>
      <c r="J176" s="48">
        <v>0</v>
      </c>
      <c r="K176" s="18">
        <v>21</v>
      </c>
      <c r="L176" s="48">
        <v>91.35</v>
      </c>
      <c r="M176" s="8">
        <v>0</v>
      </c>
      <c r="N176" s="48">
        <v>0</v>
      </c>
      <c r="O176" s="49">
        <f t="shared" si="11"/>
        <v>21</v>
      </c>
      <c r="P176" s="50">
        <f t="shared" si="12"/>
        <v>91.35</v>
      </c>
    </row>
    <row r="177" spans="1:16" ht="18.75" customHeight="1" outlineLevel="2" x14ac:dyDescent="0.25">
      <c r="A177" s="68">
        <v>171</v>
      </c>
      <c r="B177" s="61" t="s">
        <v>1131</v>
      </c>
      <c r="C177" s="1" t="s">
        <v>1122</v>
      </c>
      <c r="D177" s="78" t="s">
        <v>1717</v>
      </c>
      <c r="E177" s="8" t="s">
        <v>1132</v>
      </c>
      <c r="F177" s="78" t="s">
        <v>1133</v>
      </c>
      <c r="G177" s="1" t="s">
        <v>1122</v>
      </c>
      <c r="H177" s="1" t="s">
        <v>1122</v>
      </c>
      <c r="I177" s="7">
        <v>0</v>
      </c>
      <c r="J177" s="48">
        <v>0</v>
      </c>
      <c r="K177" s="18">
        <v>1</v>
      </c>
      <c r="L177" s="48">
        <v>1.05</v>
      </c>
      <c r="M177" s="7">
        <v>0</v>
      </c>
      <c r="N177" s="48">
        <v>0</v>
      </c>
      <c r="O177" s="49">
        <f t="shared" si="11"/>
        <v>1</v>
      </c>
      <c r="P177" s="50">
        <f t="shared" si="12"/>
        <v>1.05</v>
      </c>
    </row>
    <row r="178" spans="1:16" ht="18.75" customHeight="1" outlineLevel="2" x14ac:dyDescent="0.25">
      <c r="A178" s="68">
        <v>172</v>
      </c>
      <c r="B178" s="61" t="s">
        <v>1131</v>
      </c>
      <c r="C178" s="1" t="s">
        <v>532</v>
      </c>
      <c r="D178" s="58" t="s">
        <v>533</v>
      </c>
      <c r="E178" s="8" t="s">
        <v>534</v>
      </c>
      <c r="F178" s="8" t="s">
        <v>535</v>
      </c>
      <c r="G178" s="1" t="s">
        <v>655</v>
      </c>
      <c r="H178" s="1" t="s">
        <v>531</v>
      </c>
      <c r="I178" s="8">
        <v>1</v>
      </c>
      <c r="J178" s="48">
        <v>5.25</v>
      </c>
      <c r="K178" s="18">
        <v>5</v>
      </c>
      <c r="L178" s="48">
        <v>36.75</v>
      </c>
      <c r="M178" s="8">
        <v>0</v>
      </c>
      <c r="N178" s="48">
        <v>0</v>
      </c>
      <c r="O178" s="49">
        <f t="shared" si="11"/>
        <v>6</v>
      </c>
      <c r="P178" s="50">
        <f t="shared" si="12"/>
        <v>42</v>
      </c>
    </row>
    <row r="179" spans="1:16" ht="18.75" customHeight="1" outlineLevel="2" x14ac:dyDescent="0.25">
      <c r="A179" s="68">
        <v>173</v>
      </c>
      <c r="B179" s="61" t="s">
        <v>1131</v>
      </c>
      <c r="C179" s="1" t="s">
        <v>610</v>
      </c>
      <c r="D179" s="8" t="s">
        <v>614</v>
      </c>
      <c r="E179" s="121" t="s">
        <v>615</v>
      </c>
      <c r="F179" s="121" t="s">
        <v>615</v>
      </c>
      <c r="G179" s="1" t="s">
        <v>655</v>
      </c>
      <c r="H179" s="1" t="s">
        <v>610</v>
      </c>
      <c r="I179" s="8">
        <v>0</v>
      </c>
      <c r="J179" s="48">
        <v>0</v>
      </c>
      <c r="K179" s="18">
        <v>5</v>
      </c>
      <c r="L179" s="48">
        <v>31.5</v>
      </c>
      <c r="M179" s="8">
        <v>1</v>
      </c>
      <c r="N179" s="48">
        <v>1.05</v>
      </c>
      <c r="O179" s="49">
        <f t="shared" si="11"/>
        <v>6</v>
      </c>
      <c r="P179" s="50">
        <f t="shared" si="12"/>
        <v>32.549999999999997</v>
      </c>
    </row>
    <row r="180" spans="1:16" ht="18.75" customHeight="1" outlineLevel="2" x14ac:dyDescent="0.25">
      <c r="A180" s="68">
        <v>174</v>
      </c>
      <c r="B180" s="61" t="s">
        <v>1131</v>
      </c>
      <c r="C180" s="1" t="s">
        <v>621</v>
      </c>
      <c r="D180" s="8" t="s">
        <v>622</v>
      </c>
      <c r="E180" s="8" t="s">
        <v>623</v>
      </c>
      <c r="F180" s="121" t="s">
        <v>624</v>
      </c>
      <c r="G180" s="1" t="s">
        <v>655</v>
      </c>
      <c r="H180" s="1" t="s">
        <v>621</v>
      </c>
      <c r="I180" s="8">
        <v>1</v>
      </c>
      <c r="J180" s="48">
        <v>2.1</v>
      </c>
      <c r="K180" s="18">
        <v>26</v>
      </c>
      <c r="L180" s="48">
        <v>105</v>
      </c>
      <c r="M180" s="8">
        <v>1</v>
      </c>
      <c r="N180" s="48">
        <v>1.05</v>
      </c>
      <c r="O180" s="49">
        <f t="shared" si="11"/>
        <v>28</v>
      </c>
      <c r="P180" s="50">
        <f t="shared" si="12"/>
        <v>108.14999999999999</v>
      </c>
    </row>
    <row r="181" spans="1:16" ht="18.75" customHeight="1" outlineLevel="2" x14ac:dyDescent="0.25">
      <c r="A181" s="68">
        <v>175</v>
      </c>
      <c r="B181" s="61" t="s">
        <v>1131</v>
      </c>
      <c r="C181" s="1" t="s">
        <v>1504</v>
      </c>
      <c r="D181" s="8" t="s">
        <v>1526</v>
      </c>
      <c r="E181" s="8" t="s">
        <v>1527</v>
      </c>
      <c r="F181" s="8" t="s">
        <v>1527</v>
      </c>
      <c r="G181" s="4" t="s">
        <v>1449</v>
      </c>
      <c r="H181" s="1" t="s">
        <v>1504</v>
      </c>
      <c r="I181" s="18">
        <v>1</v>
      </c>
      <c r="J181" s="48">
        <v>1.05</v>
      </c>
      <c r="K181" s="18">
        <v>1</v>
      </c>
      <c r="L181" s="48">
        <v>17.850000000000001</v>
      </c>
      <c r="M181" s="8">
        <v>1</v>
      </c>
      <c r="N181" s="48">
        <v>1.05</v>
      </c>
      <c r="O181" s="49">
        <f t="shared" si="11"/>
        <v>3</v>
      </c>
      <c r="P181" s="50">
        <f t="shared" si="12"/>
        <v>19.950000000000003</v>
      </c>
    </row>
    <row r="182" spans="1:16" ht="18.75" customHeight="1" outlineLevel="2" x14ac:dyDescent="0.25">
      <c r="A182" s="68">
        <v>176</v>
      </c>
      <c r="B182" s="61" t="s">
        <v>1131</v>
      </c>
      <c r="C182" s="2" t="s">
        <v>742</v>
      </c>
      <c r="D182" s="7" t="s">
        <v>1803</v>
      </c>
      <c r="E182" s="7" t="s">
        <v>755</v>
      </c>
      <c r="F182" s="7" t="s">
        <v>755</v>
      </c>
      <c r="G182" s="1" t="s">
        <v>742</v>
      </c>
      <c r="H182" s="1" t="s">
        <v>742</v>
      </c>
      <c r="I182" s="7">
        <v>0</v>
      </c>
      <c r="J182" s="48">
        <v>0</v>
      </c>
      <c r="K182" s="18">
        <v>4</v>
      </c>
      <c r="L182" s="48">
        <v>8.4</v>
      </c>
      <c r="M182" s="7">
        <v>0</v>
      </c>
      <c r="N182" s="48">
        <v>0</v>
      </c>
      <c r="O182" s="49">
        <f t="shared" si="11"/>
        <v>4</v>
      </c>
      <c r="P182" s="50">
        <f t="shared" si="12"/>
        <v>8.4</v>
      </c>
    </row>
    <row r="183" spans="1:16" ht="18.75" customHeight="1" outlineLevel="2" x14ac:dyDescent="0.25">
      <c r="A183" s="68">
        <v>177</v>
      </c>
      <c r="B183" s="61" t="s">
        <v>1131</v>
      </c>
      <c r="C183" s="2" t="s">
        <v>659</v>
      </c>
      <c r="D183" s="7" t="s">
        <v>660</v>
      </c>
      <c r="E183" s="7" t="s">
        <v>661</v>
      </c>
      <c r="F183" s="7" t="s">
        <v>661</v>
      </c>
      <c r="G183" s="1" t="s">
        <v>656</v>
      </c>
      <c r="H183" s="2" t="s">
        <v>656</v>
      </c>
      <c r="I183" s="7">
        <v>0</v>
      </c>
      <c r="J183" s="48">
        <v>0</v>
      </c>
      <c r="K183" s="18">
        <v>13</v>
      </c>
      <c r="L183" s="48">
        <v>110.88000000000001</v>
      </c>
      <c r="M183" s="7">
        <v>2</v>
      </c>
      <c r="N183" s="48">
        <v>3.15</v>
      </c>
      <c r="O183" s="49">
        <f t="shared" si="11"/>
        <v>15</v>
      </c>
      <c r="P183" s="50">
        <f t="shared" si="12"/>
        <v>114.03000000000002</v>
      </c>
    </row>
    <row r="184" spans="1:16" ht="18.75" customHeight="1" outlineLevel="2" x14ac:dyDescent="0.25">
      <c r="A184" s="68">
        <v>178</v>
      </c>
      <c r="B184" s="61" t="s">
        <v>1131</v>
      </c>
      <c r="C184" s="1" t="s">
        <v>1220</v>
      </c>
      <c r="D184" s="8" t="s">
        <v>1224</v>
      </c>
      <c r="E184" s="8" t="s">
        <v>1225</v>
      </c>
      <c r="F184" s="8" t="s">
        <v>1226</v>
      </c>
      <c r="G184" s="1" t="s">
        <v>1210</v>
      </c>
      <c r="H184" s="2" t="s">
        <v>1220</v>
      </c>
      <c r="I184" s="8">
        <v>2</v>
      </c>
      <c r="J184" s="48">
        <v>2.1</v>
      </c>
      <c r="K184" s="18">
        <v>23</v>
      </c>
      <c r="L184" s="48">
        <v>115.5</v>
      </c>
      <c r="M184" s="8">
        <v>1</v>
      </c>
      <c r="N184" s="48">
        <v>0.78749999999999998</v>
      </c>
      <c r="O184" s="49">
        <f t="shared" si="11"/>
        <v>26</v>
      </c>
      <c r="P184" s="50">
        <f t="shared" si="12"/>
        <v>118.38749999999999</v>
      </c>
    </row>
    <row r="185" spans="1:16" ht="18.75" customHeight="1" outlineLevel="1" x14ac:dyDescent="0.25">
      <c r="A185" s="68"/>
      <c r="B185" s="145" t="s">
        <v>2755</v>
      </c>
      <c r="C185" s="146"/>
      <c r="D185" s="146"/>
      <c r="E185" s="146"/>
      <c r="F185" s="146"/>
      <c r="G185" s="146"/>
      <c r="H185" s="147"/>
      <c r="I185" s="135">
        <f t="shared" ref="I185:P185" si="13">SUBTOTAL(9,I145:I184)</f>
        <v>15</v>
      </c>
      <c r="J185" s="130">
        <f t="shared" si="13"/>
        <v>21.000000000000004</v>
      </c>
      <c r="K185" s="132">
        <f t="shared" si="13"/>
        <v>454</v>
      </c>
      <c r="L185" s="130">
        <f t="shared" si="13"/>
        <v>2204.0550000000003</v>
      </c>
      <c r="M185" s="135">
        <f t="shared" si="13"/>
        <v>7</v>
      </c>
      <c r="N185" s="130">
        <f t="shared" si="13"/>
        <v>8.1374999999999993</v>
      </c>
      <c r="O185" s="131">
        <f t="shared" si="13"/>
        <v>476</v>
      </c>
      <c r="P185" s="133">
        <f t="shared" si="13"/>
        <v>2233.1925000000001</v>
      </c>
    </row>
    <row r="186" spans="1:16" ht="18.75" customHeight="1" outlineLevel="2" x14ac:dyDescent="0.25">
      <c r="A186" s="68">
        <v>179</v>
      </c>
      <c r="B186" s="2" t="s">
        <v>76</v>
      </c>
      <c r="C186" s="23" t="s">
        <v>2382</v>
      </c>
      <c r="D186" s="46" t="s">
        <v>2492</v>
      </c>
      <c r="E186" s="8">
        <v>0</v>
      </c>
      <c r="F186" s="17" t="s">
        <v>2430</v>
      </c>
      <c r="G186" s="1" t="s">
        <v>2404</v>
      </c>
      <c r="H186" s="2" t="s">
        <v>2358</v>
      </c>
      <c r="I186" s="8">
        <v>2</v>
      </c>
      <c r="J186" s="48">
        <v>5.25</v>
      </c>
      <c r="K186" s="18">
        <v>13</v>
      </c>
      <c r="L186" s="48">
        <v>58.274999999999999</v>
      </c>
      <c r="M186" s="8">
        <v>0</v>
      </c>
      <c r="N186" s="48">
        <v>0</v>
      </c>
      <c r="O186" s="49">
        <f t="shared" ref="O186:O198" si="14">I186+K186+M186</f>
        <v>15</v>
      </c>
      <c r="P186" s="50">
        <f t="shared" ref="P186:P198" si="15">J186+L186+N186</f>
        <v>63.524999999999999</v>
      </c>
    </row>
    <row r="187" spans="1:16" ht="18.75" customHeight="1" outlineLevel="2" x14ac:dyDescent="0.25">
      <c r="A187" s="68">
        <v>180</v>
      </c>
      <c r="B187" s="2" t="s">
        <v>76</v>
      </c>
      <c r="C187" s="4" t="s">
        <v>100</v>
      </c>
      <c r="D187" s="13" t="s">
        <v>2735</v>
      </c>
      <c r="E187" s="8" t="s">
        <v>2499</v>
      </c>
      <c r="F187" s="6" t="s">
        <v>2499</v>
      </c>
      <c r="G187" s="4" t="s">
        <v>2502</v>
      </c>
      <c r="H187" s="4" t="s">
        <v>2345</v>
      </c>
      <c r="I187" s="18">
        <v>0</v>
      </c>
      <c r="J187" s="48">
        <v>0</v>
      </c>
      <c r="K187" s="18">
        <v>5</v>
      </c>
      <c r="L187" s="48">
        <v>37.799999999999997</v>
      </c>
      <c r="M187" s="8">
        <v>0</v>
      </c>
      <c r="N187" s="48">
        <v>0</v>
      </c>
      <c r="O187" s="49">
        <f t="shared" si="14"/>
        <v>5</v>
      </c>
      <c r="P187" s="50">
        <f t="shared" si="15"/>
        <v>37.799999999999997</v>
      </c>
    </row>
    <row r="188" spans="1:16" ht="18.75" customHeight="1" outlineLevel="2" x14ac:dyDescent="0.25">
      <c r="A188" s="68">
        <v>181</v>
      </c>
      <c r="B188" s="2" t="s">
        <v>76</v>
      </c>
      <c r="C188" s="4" t="s">
        <v>1993</v>
      </c>
      <c r="D188" s="7" t="s">
        <v>2000</v>
      </c>
      <c r="E188" s="7">
        <v>0</v>
      </c>
      <c r="F188" s="7" t="s">
        <v>2001</v>
      </c>
      <c r="G188" s="4" t="s">
        <v>2502</v>
      </c>
      <c r="H188" s="4" t="s">
        <v>2345</v>
      </c>
      <c r="I188" s="18">
        <v>0</v>
      </c>
      <c r="J188" s="48">
        <v>0</v>
      </c>
      <c r="K188" s="18">
        <v>1</v>
      </c>
      <c r="L188" s="48">
        <v>7.875</v>
      </c>
      <c r="M188" s="18">
        <v>0</v>
      </c>
      <c r="N188" s="48">
        <v>0</v>
      </c>
      <c r="O188" s="49">
        <f t="shared" si="14"/>
        <v>1</v>
      </c>
      <c r="P188" s="50">
        <f t="shared" si="15"/>
        <v>7.875</v>
      </c>
    </row>
    <row r="189" spans="1:16" ht="18.75" customHeight="1" outlineLevel="2" x14ac:dyDescent="0.25">
      <c r="A189" s="68">
        <v>182</v>
      </c>
      <c r="B189" s="2" t="s">
        <v>76</v>
      </c>
      <c r="C189" s="3" t="s">
        <v>2105</v>
      </c>
      <c r="D189" s="8" t="s">
        <v>2057</v>
      </c>
      <c r="E189" s="7" t="s">
        <v>2058</v>
      </c>
      <c r="F189" s="7" t="s">
        <v>2058</v>
      </c>
      <c r="G189" s="4" t="s">
        <v>2502</v>
      </c>
      <c r="H189" s="4" t="s">
        <v>2345</v>
      </c>
      <c r="I189" s="18">
        <v>0</v>
      </c>
      <c r="J189" s="48">
        <v>0</v>
      </c>
      <c r="K189" s="18">
        <v>20</v>
      </c>
      <c r="L189" s="48">
        <v>152.25</v>
      </c>
      <c r="M189" s="8">
        <v>1</v>
      </c>
      <c r="N189" s="48">
        <v>1.05</v>
      </c>
      <c r="O189" s="49">
        <f t="shared" si="14"/>
        <v>21</v>
      </c>
      <c r="P189" s="50">
        <f t="shared" si="15"/>
        <v>153.30000000000001</v>
      </c>
    </row>
    <row r="190" spans="1:16" ht="18.75" customHeight="1" outlineLevel="2" x14ac:dyDescent="0.25">
      <c r="A190" s="68">
        <v>183</v>
      </c>
      <c r="B190" s="2" t="s">
        <v>76</v>
      </c>
      <c r="C190" s="4" t="s">
        <v>2213</v>
      </c>
      <c r="D190" s="11" t="s">
        <v>2617</v>
      </c>
      <c r="E190" s="7">
        <v>0</v>
      </c>
      <c r="F190" s="8" t="s">
        <v>2224</v>
      </c>
      <c r="G190" s="4" t="s">
        <v>2502</v>
      </c>
      <c r="H190" s="4" t="s">
        <v>2345</v>
      </c>
      <c r="I190" s="18">
        <v>0</v>
      </c>
      <c r="J190" s="48">
        <v>0</v>
      </c>
      <c r="K190" s="18">
        <v>11</v>
      </c>
      <c r="L190" s="48">
        <v>126</v>
      </c>
      <c r="M190" s="8">
        <v>0</v>
      </c>
      <c r="N190" s="48">
        <v>0</v>
      </c>
      <c r="O190" s="49">
        <f t="shared" si="14"/>
        <v>11</v>
      </c>
      <c r="P190" s="50">
        <f t="shared" si="15"/>
        <v>126</v>
      </c>
    </row>
    <row r="191" spans="1:16" ht="18.75" customHeight="1" outlineLevel="2" x14ac:dyDescent="0.25">
      <c r="A191" s="68">
        <v>184</v>
      </c>
      <c r="B191" s="2" t="s">
        <v>76</v>
      </c>
      <c r="C191" s="4" t="s">
        <v>1954</v>
      </c>
      <c r="D191" s="97" t="s">
        <v>2596</v>
      </c>
      <c r="E191" s="87">
        <v>0</v>
      </c>
      <c r="F191" s="98" t="s">
        <v>2257</v>
      </c>
      <c r="G191" s="4" t="s">
        <v>2502</v>
      </c>
      <c r="H191" s="4" t="s">
        <v>2345</v>
      </c>
      <c r="I191" s="88">
        <v>0</v>
      </c>
      <c r="J191" s="48">
        <v>0</v>
      </c>
      <c r="K191" s="18">
        <v>22</v>
      </c>
      <c r="L191" s="48">
        <v>168</v>
      </c>
      <c r="M191" s="78">
        <v>0</v>
      </c>
      <c r="N191" s="48">
        <v>0</v>
      </c>
      <c r="O191" s="49">
        <f t="shared" si="14"/>
        <v>22</v>
      </c>
      <c r="P191" s="50">
        <f t="shared" si="15"/>
        <v>168</v>
      </c>
    </row>
    <row r="192" spans="1:16" ht="18.75" customHeight="1" outlineLevel="2" x14ac:dyDescent="0.25">
      <c r="A192" s="68">
        <v>185</v>
      </c>
      <c r="B192" s="2" t="s">
        <v>76</v>
      </c>
      <c r="C192" s="4" t="s">
        <v>2258</v>
      </c>
      <c r="D192" s="97" t="s">
        <v>2597</v>
      </c>
      <c r="E192" s="87">
        <v>0</v>
      </c>
      <c r="F192" s="98" t="s">
        <v>2259</v>
      </c>
      <c r="G192" s="4" t="s">
        <v>2502</v>
      </c>
      <c r="H192" s="4" t="s">
        <v>2345</v>
      </c>
      <c r="I192" s="88">
        <v>0</v>
      </c>
      <c r="J192" s="48">
        <v>0</v>
      </c>
      <c r="K192" s="18">
        <v>11</v>
      </c>
      <c r="L192" s="48">
        <v>34.65</v>
      </c>
      <c r="M192" s="78">
        <v>2</v>
      </c>
      <c r="N192" s="48">
        <v>3.15</v>
      </c>
      <c r="O192" s="49">
        <f t="shared" si="14"/>
        <v>13</v>
      </c>
      <c r="P192" s="50">
        <f t="shared" si="15"/>
        <v>37.799999999999997</v>
      </c>
    </row>
    <row r="193" spans="1:16" ht="18.75" customHeight="1" outlineLevel="2" x14ac:dyDescent="0.25">
      <c r="A193" s="68">
        <v>186</v>
      </c>
      <c r="B193" s="5" t="s">
        <v>76</v>
      </c>
      <c r="C193" s="25" t="s">
        <v>1247</v>
      </c>
      <c r="D193" s="33" t="s">
        <v>1248</v>
      </c>
      <c r="E193" s="27" t="s">
        <v>1249</v>
      </c>
      <c r="F193" s="27" t="s">
        <v>1249</v>
      </c>
      <c r="G193" s="4" t="s">
        <v>1241</v>
      </c>
      <c r="H193" s="1" t="s">
        <v>1242</v>
      </c>
      <c r="I193" s="8">
        <v>0</v>
      </c>
      <c r="J193" s="48">
        <v>0</v>
      </c>
      <c r="K193" s="18">
        <v>8</v>
      </c>
      <c r="L193" s="48">
        <v>30.45</v>
      </c>
      <c r="M193" s="18">
        <v>0</v>
      </c>
      <c r="N193" s="48">
        <v>0</v>
      </c>
      <c r="O193" s="49">
        <f t="shared" si="14"/>
        <v>8</v>
      </c>
      <c r="P193" s="50">
        <f t="shared" si="15"/>
        <v>30.45</v>
      </c>
    </row>
    <row r="194" spans="1:16" ht="18.75" customHeight="1" outlineLevel="2" x14ac:dyDescent="0.25">
      <c r="A194" s="68">
        <v>187</v>
      </c>
      <c r="B194" s="5" t="s">
        <v>76</v>
      </c>
      <c r="C194" s="5" t="s">
        <v>66</v>
      </c>
      <c r="D194" s="42" t="s">
        <v>77</v>
      </c>
      <c r="E194" s="6" t="s">
        <v>78</v>
      </c>
      <c r="F194" s="6" t="s">
        <v>78</v>
      </c>
      <c r="G194" s="1" t="s">
        <v>66</v>
      </c>
      <c r="H194" s="28" t="s">
        <v>66</v>
      </c>
      <c r="I194" s="78">
        <v>0</v>
      </c>
      <c r="J194" s="48">
        <v>0</v>
      </c>
      <c r="K194" s="18">
        <v>14</v>
      </c>
      <c r="L194" s="48">
        <v>85.575000000000003</v>
      </c>
      <c r="M194" s="78">
        <v>0</v>
      </c>
      <c r="N194" s="48">
        <v>0</v>
      </c>
      <c r="O194" s="49">
        <f t="shared" si="14"/>
        <v>14</v>
      </c>
      <c r="P194" s="50">
        <f t="shared" si="15"/>
        <v>85.575000000000003</v>
      </c>
    </row>
    <row r="195" spans="1:16" ht="18.75" customHeight="1" outlineLevel="2" x14ac:dyDescent="0.25">
      <c r="A195" s="68">
        <v>188</v>
      </c>
      <c r="B195" s="1" t="s">
        <v>76</v>
      </c>
      <c r="C195" s="1" t="s">
        <v>1842</v>
      </c>
      <c r="D195" s="11" t="s">
        <v>1848</v>
      </c>
      <c r="E195" s="8" t="s">
        <v>1412</v>
      </c>
      <c r="F195" s="8" t="s">
        <v>2431</v>
      </c>
      <c r="G195" s="1" t="s">
        <v>1842</v>
      </c>
      <c r="H195" s="1" t="s">
        <v>1842</v>
      </c>
      <c r="I195" s="8">
        <v>0</v>
      </c>
      <c r="J195" s="48">
        <v>0</v>
      </c>
      <c r="K195" s="18">
        <v>4</v>
      </c>
      <c r="L195" s="48">
        <v>21</v>
      </c>
      <c r="M195" s="8">
        <v>0</v>
      </c>
      <c r="N195" s="48">
        <v>0</v>
      </c>
      <c r="O195" s="49">
        <f t="shared" si="14"/>
        <v>4</v>
      </c>
      <c r="P195" s="50">
        <f t="shared" si="15"/>
        <v>21</v>
      </c>
    </row>
    <row r="196" spans="1:16" ht="18.75" customHeight="1" outlineLevel="2" x14ac:dyDescent="0.25">
      <c r="A196" s="68">
        <v>189</v>
      </c>
      <c r="B196" s="5" t="s">
        <v>76</v>
      </c>
      <c r="C196" s="1" t="s">
        <v>1146</v>
      </c>
      <c r="D196" s="11" t="s">
        <v>1721</v>
      </c>
      <c r="E196" s="8" t="s">
        <v>1147</v>
      </c>
      <c r="F196" s="8" t="s">
        <v>1147</v>
      </c>
      <c r="G196" s="1" t="s">
        <v>1122</v>
      </c>
      <c r="H196" s="1" t="s">
        <v>1145</v>
      </c>
      <c r="I196" s="7">
        <v>0</v>
      </c>
      <c r="J196" s="48">
        <v>0</v>
      </c>
      <c r="K196" s="18">
        <v>11</v>
      </c>
      <c r="L196" s="48">
        <v>57.75</v>
      </c>
      <c r="M196" s="7">
        <v>0</v>
      </c>
      <c r="N196" s="48">
        <v>0</v>
      </c>
      <c r="O196" s="49">
        <f t="shared" si="14"/>
        <v>11</v>
      </c>
      <c r="P196" s="50">
        <f t="shared" si="15"/>
        <v>57.75</v>
      </c>
    </row>
    <row r="197" spans="1:16" ht="18.75" customHeight="1" outlineLevel="2" x14ac:dyDescent="0.25">
      <c r="A197" s="68">
        <v>190</v>
      </c>
      <c r="B197" s="5" t="s">
        <v>76</v>
      </c>
      <c r="C197" s="2" t="s">
        <v>742</v>
      </c>
      <c r="D197" s="10" t="s">
        <v>1798</v>
      </c>
      <c r="E197" s="7" t="s">
        <v>746</v>
      </c>
      <c r="F197" s="7" t="s">
        <v>746</v>
      </c>
      <c r="G197" s="1" t="s">
        <v>742</v>
      </c>
      <c r="H197" s="1" t="s">
        <v>742</v>
      </c>
      <c r="I197" s="7">
        <v>0</v>
      </c>
      <c r="J197" s="48">
        <v>0</v>
      </c>
      <c r="K197" s="18">
        <v>2</v>
      </c>
      <c r="L197" s="48">
        <v>15.75</v>
      </c>
      <c r="M197" s="7">
        <v>0</v>
      </c>
      <c r="N197" s="48">
        <v>0</v>
      </c>
      <c r="O197" s="49">
        <f t="shared" si="14"/>
        <v>2</v>
      </c>
      <c r="P197" s="50">
        <f t="shared" si="15"/>
        <v>15.75</v>
      </c>
    </row>
    <row r="198" spans="1:16" ht="18.75" customHeight="1" outlineLevel="2" x14ac:dyDescent="0.25">
      <c r="A198" s="68">
        <v>191</v>
      </c>
      <c r="B198" s="2" t="s">
        <v>76</v>
      </c>
      <c r="C198" s="2" t="s">
        <v>692</v>
      </c>
      <c r="D198" s="10" t="s">
        <v>2491</v>
      </c>
      <c r="E198" s="7" t="s">
        <v>693</v>
      </c>
      <c r="F198" s="7" t="s">
        <v>693</v>
      </c>
      <c r="G198" s="1" t="s">
        <v>656</v>
      </c>
      <c r="H198" s="2" t="s">
        <v>686</v>
      </c>
      <c r="I198" s="7">
        <v>3</v>
      </c>
      <c r="J198" s="48">
        <v>7.875</v>
      </c>
      <c r="K198" s="18">
        <v>2</v>
      </c>
      <c r="L198" s="48">
        <v>18.48</v>
      </c>
      <c r="M198" s="7">
        <v>2</v>
      </c>
      <c r="N198" s="48">
        <v>3.15</v>
      </c>
      <c r="O198" s="49">
        <f t="shared" si="14"/>
        <v>7</v>
      </c>
      <c r="P198" s="50">
        <f t="shared" si="15"/>
        <v>29.504999999999999</v>
      </c>
    </row>
    <row r="199" spans="1:16" ht="18.75" customHeight="1" outlineLevel="1" x14ac:dyDescent="0.25">
      <c r="A199" s="68"/>
      <c r="B199" s="145" t="s">
        <v>2759</v>
      </c>
      <c r="C199" s="146"/>
      <c r="D199" s="146"/>
      <c r="E199" s="146"/>
      <c r="F199" s="146"/>
      <c r="G199" s="146"/>
      <c r="H199" s="147"/>
      <c r="I199" s="134">
        <f t="shared" ref="I199:P199" si="16">SUBTOTAL(9,I186:I198)</f>
        <v>5</v>
      </c>
      <c r="J199" s="130">
        <f t="shared" si="16"/>
        <v>13.125</v>
      </c>
      <c r="K199" s="132">
        <f t="shared" si="16"/>
        <v>124</v>
      </c>
      <c r="L199" s="130">
        <f t="shared" si="16"/>
        <v>813.85500000000013</v>
      </c>
      <c r="M199" s="134">
        <f t="shared" si="16"/>
        <v>5</v>
      </c>
      <c r="N199" s="130">
        <f t="shared" si="16"/>
        <v>7.35</v>
      </c>
      <c r="O199" s="131">
        <f t="shared" si="16"/>
        <v>134</v>
      </c>
      <c r="P199" s="133">
        <f t="shared" si="16"/>
        <v>834.33</v>
      </c>
    </row>
    <row r="200" spans="1:16" ht="18.75" customHeight="1" outlineLevel="2" x14ac:dyDescent="0.25">
      <c r="A200" s="68">
        <v>192</v>
      </c>
      <c r="B200" s="1" t="s">
        <v>502</v>
      </c>
      <c r="C200" s="1" t="s">
        <v>499</v>
      </c>
      <c r="D200" s="11" t="s">
        <v>1530</v>
      </c>
      <c r="E200" s="8" t="s">
        <v>503</v>
      </c>
      <c r="F200" s="8" t="s">
        <v>503</v>
      </c>
      <c r="G200" s="1" t="s">
        <v>499</v>
      </c>
      <c r="H200" s="1" t="s">
        <v>499</v>
      </c>
      <c r="I200" s="8">
        <v>1</v>
      </c>
      <c r="J200" s="48">
        <v>2.1</v>
      </c>
      <c r="K200" s="18">
        <v>22</v>
      </c>
      <c r="L200" s="48">
        <v>69.3</v>
      </c>
      <c r="M200" s="8">
        <v>0</v>
      </c>
      <c r="N200" s="48">
        <v>0</v>
      </c>
      <c r="O200" s="49">
        <f t="shared" ref="O200:P202" si="17">I200+K200+M200</f>
        <v>23</v>
      </c>
      <c r="P200" s="50">
        <f t="shared" si="17"/>
        <v>71.399999999999991</v>
      </c>
    </row>
    <row r="201" spans="1:16" ht="18.75" customHeight="1" outlineLevel="2" x14ac:dyDescent="0.25">
      <c r="A201" s="68">
        <v>193</v>
      </c>
      <c r="B201" s="1" t="s">
        <v>502</v>
      </c>
      <c r="C201" s="1" t="s">
        <v>1842</v>
      </c>
      <c r="D201" s="11" t="s">
        <v>1849</v>
      </c>
      <c r="E201" s="8" t="s">
        <v>1412</v>
      </c>
      <c r="F201" s="8" t="s">
        <v>1850</v>
      </c>
      <c r="G201" s="1" t="s">
        <v>1842</v>
      </c>
      <c r="H201" s="1" t="s">
        <v>1842</v>
      </c>
      <c r="I201" s="8">
        <v>0</v>
      </c>
      <c r="J201" s="48">
        <v>0</v>
      </c>
      <c r="K201" s="18">
        <v>4</v>
      </c>
      <c r="L201" s="48">
        <v>36.75</v>
      </c>
      <c r="M201" s="8">
        <v>0</v>
      </c>
      <c r="N201" s="48">
        <v>0</v>
      </c>
      <c r="O201" s="49">
        <f t="shared" si="17"/>
        <v>4</v>
      </c>
      <c r="P201" s="50">
        <f t="shared" si="17"/>
        <v>36.75</v>
      </c>
    </row>
    <row r="202" spans="1:16" ht="18.75" customHeight="1" outlineLevel="2" x14ac:dyDescent="0.25">
      <c r="A202" s="68">
        <v>194</v>
      </c>
      <c r="B202" s="2" t="s">
        <v>502</v>
      </c>
      <c r="C202" s="2" t="s">
        <v>659</v>
      </c>
      <c r="D202" s="10" t="s">
        <v>2719</v>
      </c>
      <c r="E202" s="7" t="s">
        <v>662</v>
      </c>
      <c r="F202" s="7" t="s">
        <v>662</v>
      </c>
      <c r="G202" s="1" t="s">
        <v>656</v>
      </c>
      <c r="H202" s="2" t="s">
        <v>656</v>
      </c>
      <c r="I202" s="7">
        <v>1</v>
      </c>
      <c r="J202" s="48">
        <v>2.625</v>
      </c>
      <c r="K202" s="18">
        <v>5</v>
      </c>
      <c r="L202" s="48">
        <v>46.2</v>
      </c>
      <c r="M202" s="7">
        <v>0</v>
      </c>
      <c r="N202" s="48">
        <v>0</v>
      </c>
      <c r="O202" s="49">
        <f t="shared" si="17"/>
        <v>6</v>
      </c>
      <c r="P202" s="50">
        <f t="shared" si="17"/>
        <v>48.825000000000003</v>
      </c>
    </row>
    <row r="203" spans="1:16" ht="18.75" customHeight="1" outlineLevel="1" x14ac:dyDescent="0.25">
      <c r="A203" s="68"/>
      <c r="B203" s="145" t="s">
        <v>2751</v>
      </c>
      <c r="C203" s="146"/>
      <c r="D203" s="146"/>
      <c r="E203" s="146"/>
      <c r="F203" s="146"/>
      <c r="G203" s="146"/>
      <c r="H203" s="147"/>
      <c r="I203" s="134">
        <f t="shared" ref="I203:P203" si="18">SUBTOTAL(9,I200:I202)</f>
        <v>2</v>
      </c>
      <c r="J203" s="130">
        <f t="shared" si="18"/>
        <v>4.7249999999999996</v>
      </c>
      <c r="K203" s="132">
        <f t="shared" si="18"/>
        <v>31</v>
      </c>
      <c r="L203" s="130">
        <f t="shared" si="18"/>
        <v>152.25</v>
      </c>
      <c r="M203" s="134">
        <f t="shared" si="18"/>
        <v>0</v>
      </c>
      <c r="N203" s="130">
        <f t="shared" si="18"/>
        <v>0</v>
      </c>
      <c r="O203" s="131">
        <f t="shared" si="18"/>
        <v>33</v>
      </c>
      <c r="P203" s="133">
        <f t="shared" si="18"/>
        <v>156.97499999999999</v>
      </c>
    </row>
    <row r="204" spans="1:16" ht="18.75" customHeight="1" outlineLevel="2" x14ac:dyDescent="0.25">
      <c r="A204" s="68">
        <v>195</v>
      </c>
      <c r="B204" s="1" t="s">
        <v>39</v>
      </c>
      <c r="C204" s="4" t="s">
        <v>1944</v>
      </c>
      <c r="D204" s="13" t="s">
        <v>2736</v>
      </c>
      <c r="E204" s="8" t="s">
        <v>2500</v>
      </c>
      <c r="F204" s="6" t="s">
        <v>2500</v>
      </c>
      <c r="G204" s="4" t="s">
        <v>2502</v>
      </c>
      <c r="H204" s="4" t="s">
        <v>2345</v>
      </c>
      <c r="I204" s="18">
        <v>0</v>
      </c>
      <c r="J204" s="48">
        <v>0</v>
      </c>
      <c r="K204" s="18">
        <v>16</v>
      </c>
      <c r="L204" s="48">
        <v>75.599999999999994</v>
      </c>
      <c r="M204" s="8">
        <v>0</v>
      </c>
      <c r="N204" s="48">
        <v>0</v>
      </c>
      <c r="O204" s="49">
        <f t="shared" ref="O204:O235" si="19">I204+K204+M204</f>
        <v>16</v>
      </c>
      <c r="P204" s="50">
        <f t="shared" ref="P204:P235" si="20">J204+L204+N204</f>
        <v>75.599999999999994</v>
      </c>
    </row>
    <row r="205" spans="1:16" ht="18.75" customHeight="1" outlineLevel="2" x14ac:dyDescent="0.25">
      <c r="A205" s="68">
        <v>196</v>
      </c>
      <c r="B205" s="1" t="s">
        <v>39</v>
      </c>
      <c r="C205" s="4" t="s">
        <v>1944</v>
      </c>
      <c r="D205" s="13" t="s">
        <v>2736</v>
      </c>
      <c r="E205" s="8" t="s">
        <v>1945</v>
      </c>
      <c r="F205" s="6" t="s">
        <v>1946</v>
      </c>
      <c r="G205" s="4" t="s">
        <v>2502</v>
      </c>
      <c r="H205" s="4" t="s">
        <v>2345</v>
      </c>
      <c r="I205" s="18">
        <v>0</v>
      </c>
      <c r="J205" s="48">
        <v>0</v>
      </c>
      <c r="K205" s="18">
        <v>12</v>
      </c>
      <c r="L205" s="48">
        <v>55.65</v>
      </c>
      <c r="M205" s="8">
        <v>0</v>
      </c>
      <c r="N205" s="48">
        <v>0</v>
      </c>
      <c r="O205" s="49">
        <f t="shared" si="19"/>
        <v>12</v>
      </c>
      <c r="P205" s="50">
        <f t="shared" si="20"/>
        <v>55.65</v>
      </c>
    </row>
    <row r="206" spans="1:16" ht="18.75" customHeight="1" outlineLevel="2" x14ac:dyDescent="0.25">
      <c r="A206" s="68">
        <v>197</v>
      </c>
      <c r="B206" s="1" t="s">
        <v>39</v>
      </c>
      <c r="C206" s="4" t="s">
        <v>1947</v>
      </c>
      <c r="D206" s="34" t="s">
        <v>2550</v>
      </c>
      <c r="E206" s="8" t="s">
        <v>1948</v>
      </c>
      <c r="F206" s="9" t="s">
        <v>1948</v>
      </c>
      <c r="G206" s="4" t="s">
        <v>2502</v>
      </c>
      <c r="H206" s="4" t="s">
        <v>2345</v>
      </c>
      <c r="I206" s="18">
        <v>0</v>
      </c>
      <c r="J206" s="48">
        <v>0</v>
      </c>
      <c r="K206" s="18">
        <v>16</v>
      </c>
      <c r="L206" s="48">
        <v>73.5</v>
      </c>
      <c r="M206" s="8">
        <v>2</v>
      </c>
      <c r="N206" s="48">
        <v>2.1</v>
      </c>
      <c r="O206" s="49">
        <f t="shared" si="19"/>
        <v>18</v>
      </c>
      <c r="P206" s="50">
        <f t="shared" si="20"/>
        <v>75.599999999999994</v>
      </c>
    </row>
    <row r="207" spans="1:16" ht="18.75" customHeight="1" outlineLevel="2" x14ac:dyDescent="0.25">
      <c r="A207" s="68">
        <v>198</v>
      </c>
      <c r="B207" s="1" t="s">
        <v>39</v>
      </c>
      <c r="C207" s="4" t="s">
        <v>1949</v>
      </c>
      <c r="D207" s="34" t="s">
        <v>2551</v>
      </c>
      <c r="E207" s="8" t="s">
        <v>1950</v>
      </c>
      <c r="F207" s="9" t="s">
        <v>1950</v>
      </c>
      <c r="G207" s="4" t="s">
        <v>2502</v>
      </c>
      <c r="H207" s="4" t="s">
        <v>2345</v>
      </c>
      <c r="I207" s="18">
        <v>0</v>
      </c>
      <c r="J207" s="48">
        <v>0</v>
      </c>
      <c r="K207" s="18">
        <v>9</v>
      </c>
      <c r="L207" s="48">
        <v>52.5</v>
      </c>
      <c r="M207" s="8">
        <v>0</v>
      </c>
      <c r="N207" s="48">
        <v>0</v>
      </c>
      <c r="O207" s="49">
        <f t="shared" si="19"/>
        <v>9</v>
      </c>
      <c r="P207" s="50">
        <f t="shared" si="20"/>
        <v>52.5</v>
      </c>
    </row>
    <row r="208" spans="1:16" ht="18.75" customHeight="1" outlineLevel="2" x14ac:dyDescent="0.25">
      <c r="A208" s="68">
        <v>199</v>
      </c>
      <c r="B208" s="2" t="s">
        <v>39</v>
      </c>
      <c r="C208" s="3" t="s">
        <v>1980</v>
      </c>
      <c r="D208" s="11" t="s">
        <v>1721</v>
      </c>
      <c r="E208" s="8" t="s">
        <v>1981</v>
      </c>
      <c r="F208" s="8" t="s">
        <v>1981</v>
      </c>
      <c r="G208" s="4" t="s">
        <v>2502</v>
      </c>
      <c r="H208" s="4" t="s">
        <v>2345</v>
      </c>
      <c r="I208" s="18">
        <v>0</v>
      </c>
      <c r="J208" s="48">
        <v>0</v>
      </c>
      <c r="K208" s="18">
        <v>36</v>
      </c>
      <c r="L208" s="48">
        <v>152.25</v>
      </c>
      <c r="M208" s="18">
        <v>0</v>
      </c>
      <c r="N208" s="48">
        <v>0</v>
      </c>
      <c r="O208" s="49">
        <f t="shared" si="19"/>
        <v>36</v>
      </c>
      <c r="P208" s="50">
        <f t="shared" si="20"/>
        <v>152.25</v>
      </c>
    </row>
    <row r="209" spans="1:16" ht="18.75" customHeight="1" outlineLevel="2" x14ac:dyDescent="0.25">
      <c r="A209" s="68">
        <v>200</v>
      </c>
      <c r="B209" s="2" t="s">
        <v>39</v>
      </c>
      <c r="C209" s="4" t="s">
        <v>1334</v>
      </c>
      <c r="D209" s="11" t="s">
        <v>2559</v>
      </c>
      <c r="E209" s="8" t="s">
        <v>1982</v>
      </c>
      <c r="F209" s="8" t="s">
        <v>1982</v>
      </c>
      <c r="G209" s="4" t="s">
        <v>2502</v>
      </c>
      <c r="H209" s="4" t="s">
        <v>2345</v>
      </c>
      <c r="I209" s="18">
        <v>2</v>
      </c>
      <c r="J209" s="48">
        <v>2.1</v>
      </c>
      <c r="K209" s="18">
        <v>15</v>
      </c>
      <c r="L209" s="48">
        <v>152.25</v>
      </c>
      <c r="M209" s="18">
        <v>0</v>
      </c>
      <c r="N209" s="48">
        <v>0</v>
      </c>
      <c r="O209" s="49">
        <f t="shared" si="19"/>
        <v>17</v>
      </c>
      <c r="P209" s="50">
        <f t="shared" si="20"/>
        <v>154.35</v>
      </c>
    </row>
    <row r="210" spans="1:16" ht="18.75" customHeight="1" outlineLevel="2" x14ac:dyDescent="0.25">
      <c r="A210" s="68">
        <v>201</v>
      </c>
      <c r="B210" s="1" t="s">
        <v>39</v>
      </c>
      <c r="C210" s="4" t="s">
        <v>1988</v>
      </c>
      <c r="D210" s="7" t="s">
        <v>2002</v>
      </c>
      <c r="E210" s="7">
        <v>0</v>
      </c>
      <c r="F210" s="7" t="s">
        <v>2003</v>
      </c>
      <c r="G210" s="4" t="s">
        <v>2502</v>
      </c>
      <c r="H210" s="4" t="s">
        <v>2345</v>
      </c>
      <c r="I210" s="18">
        <v>0</v>
      </c>
      <c r="J210" s="48">
        <v>0</v>
      </c>
      <c r="K210" s="18">
        <v>4</v>
      </c>
      <c r="L210" s="48">
        <v>36.75</v>
      </c>
      <c r="M210" s="18">
        <v>0</v>
      </c>
      <c r="N210" s="48">
        <v>0</v>
      </c>
      <c r="O210" s="49">
        <f t="shared" si="19"/>
        <v>4</v>
      </c>
      <c r="P210" s="50">
        <f t="shared" si="20"/>
        <v>36.75</v>
      </c>
    </row>
    <row r="211" spans="1:16" ht="18.75" customHeight="1" outlineLevel="2" x14ac:dyDescent="0.25">
      <c r="A211" s="68">
        <v>202</v>
      </c>
      <c r="B211" s="1" t="s">
        <v>39</v>
      </c>
      <c r="C211" s="3" t="s">
        <v>2014</v>
      </c>
      <c r="D211" s="70" t="s">
        <v>2563</v>
      </c>
      <c r="E211" s="8" t="s">
        <v>2015</v>
      </c>
      <c r="F211" s="8" t="s">
        <v>2015</v>
      </c>
      <c r="G211" s="4" t="s">
        <v>2502</v>
      </c>
      <c r="H211" s="4" t="s">
        <v>2345</v>
      </c>
      <c r="I211" s="18">
        <v>1</v>
      </c>
      <c r="J211" s="48">
        <v>2.1</v>
      </c>
      <c r="K211" s="18">
        <v>28</v>
      </c>
      <c r="L211" s="48">
        <v>123.9</v>
      </c>
      <c r="M211" s="18">
        <v>2</v>
      </c>
      <c r="N211" s="48">
        <v>3.6749999999999998</v>
      </c>
      <c r="O211" s="49">
        <f t="shared" si="19"/>
        <v>31</v>
      </c>
      <c r="P211" s="50">
        <f t="shared" si="20"/>
        <v>129.67500000000001</v>
      </c>
    </row>
    <row r="212" spans="1:16" ht="18.75" customHeight="1" outlineLevel="2" x14ac:dyDescent="0.25">
      <c r="A212" s="68">
        <v>203</v>
      </c>
      <c r="B212" s="2" t="s">
        <v>39</v>
      </c>
      <c r="C212" s="3" t="s">
        <v>2016</v>
      </c>
      <c r="D212" s="70" t="s">
        <v>2564</v>
      </c>
      <c r="E212" s="8" t="s">
        <v>2017</v>
      </c>
      <c r="F212" s="8" t="s">
        <v>2017</v>
      </c>
      <c r="G212" s="4" t="s">
        <v>2502</v>
      </c>
      <c r="H212" s="4" t="s">
        <v>2345</v>
      </c>
      <c r="I212" s="18">
        <v>0</v>
      </c>
      <c r="J212" s="48">
        <v>0</v>
      </c>
      <c r="K212" s="18">
        <v>21</v>
      </c>
      <c r="L212" s="48">
        <v>78.75</v>
      </c>
      <c r="M212" s="18">
        <v>0</v>
      </c>
      <c r="N212" s="48">
        <v>0</v>
      </c>
      <c r="O212" s="49">
        <f t="shared" si="19"/>
        <v>21</v>
      </c>
      <c r="P212" s="50">
        <f t="shared" si="20"/>
        <v>78.75</v>
      </c>
    </row>
    <row r="213" spans="1:16" ht="18.75" customHeight="1" outlineLevel="2" x14ac:dyDescent="0.25">
      <c r="A213" s="68">
        <v>204</v>
      </c>
      <c r="B213" s="1" t="s">
        <v>39</v>
      </c>
      <c r="C213" s="4" t="s">
        <v>2032</v>
      </c>
      <c r="D213" s="75" t="s">
        <v>2566</v>
      </c>
      <c r="E213" s="8" t="s">
        <v>2033</v>
      </c>
      <c r="F213" s="71" t="s">
        <v>2034</v>
      </c>
      <c r="G213" s="4" t="s">
        <v>2502</v>
      </c>
      <c r="H213" s="4" t="s">
        <v>2345</v>
      </c>
      <c r="I213" s="18">
        <v>0</v>
      </c>
      <c r="J213" s="48">
        <v>0</v>
      </c>
      <c r="K213" s="18">
        <v>5</v>
      </c>
      <c r="L213" s="48">
        <v>12.6</v>
      </c>
      <c r="M213" s="18">
        <v>0</v>
      </c>
      <c r="N213" s="48">
        <v>0</v>
      </c>
      <c r="O213" s="49">
        <f t="shared" si="19"/>
        <v>5</v>
      </c>
      <c r="P213" s="50">
        <f t="shared" si="20"/>
        <v>12.6</v>
      </c>
    </row>
    <row r="214" spans="1:16" ht="18.75" customHeight="1" outlineLevel="2" x14ac:dyDescent="0.25">
      <c r="A214" s="68">
        <v>205</v>
      </c>
      <c r="B214" s="28" t="s">
        <v>39</v>
      </c>
      <c r="C214" s="28" t="s">
        <v>2039</v>
      </c>
      <c r="D214" s="7" t="s">
        <v>2567</v>
      </c>
      <c r="E214" s="76" t="s">
        <v>2040</v>
      </c>
      <c r="F214" s="72" t="s">
        <v>2041</v>
      </c>
      <c r="G214" s="4" t="s">
        <v>2502</v>
      </c>
      <c r="H214" s="4" t="s">
        <v>2345</v>
      </c>
      <c r="I214" s="29">
        <v>0</v>
      </c>
      <c r="J214" s="48">
        <v>0</v>
      </c>
      <c r="K214" s="18">
        <v>3</v>
      </c>
      <c r="L214" s="48">
        <v>12.6</v>
      </c>
      <c r="M214" s="8">
        <v>0</v>
      </c>
      <c r="N214" s="48">
        <v>0</v>
      </c>
      <c r="O214" s="49">
        <f t="shared" si="19"/>
        <v>3</v>
      </c>
      <c r="P214" s="50">
        <f t="shared" si="20"/>
        <v>12.6</v>
      </c>
    </row>
    <row r="215" spans="1:16" ht="18.75" customHeight="1" outlineLevel="2" x14ac:dyDescent="0.25">
      <c r="A215" s="68">
        <v>206</v>
      </c>
      <c r="B215" s="1" t="s">
        <v>39</v>
      </c>
      <c r="C215" s="4" t="s">
        <v>2095</v>
      </c>
      <c r="D215" s="11" t="s">
        <v>1651</v>
      </c>
      <c r="E215" s="8" t="s">
        <v>2339</v>
      </c>
      <c r="F215" s="8" t="s">
        <v>2339</v>
      </c>
      <c r="G215" s="4" t="s">
        <v>2502</v>
      </c>
      <c r="H215" s="4" t="s">
        <v>2345</v>
      </c>
      <c r="I215" s="43">
        <v>0</v>
      </c>
      <c r="J215" s="48">
        <v>0</v>
      </c>
      <c r="K215" s="18">
        <v>16</v>
      </c>
      <c r="L215" s="48">
        <v>58.8</v>
      </c>
      <c r="M215" s="7">
        <v>2</v>
      </c>
      <c r="N215" s="48">
        <v>2.1</v>
      </c>
      <c r="O215" s="49">
        <f t="shared" si="19"/>
        <v>18</v>
      </c>
      <c r="P215" s="50">
        <f t="shared" si="20"/>
        <v>60.9</v>
      </c>
    </row>
    <row r="216" spans="1:16" ht="18.75" customHeight="1" outlineLevel="2" x14ac:dyDescent="0.25">
      <c r="A216" s="68">
        <v>207</v>
      </c>
      <c r="B216" s="1" t="s">
        <v>39</v>
      </c>
      <c r="C216" s="4" t="s">
        <v>2096</v>
      </c>
      <c r="D216" s="11" t="s">
        <v>2588</v>
      </c>
      <c r="E216" s="8" t="s">
        <v>2097</v>
      </c>
      <c r="F216" s="8" t="s">
        <v>2097</v>
      </c>
      <c r="G216" s="4" t="s">
        <v>2502</v>
      </c>
      <c r="H216" s="4" t="s">
        <v>2345</v>
      </c>
      <c r="I216" s="43">
        <v>0</v>
      </c>
      <c r="J216" s="48">
        <v>0</v>
      </c>
      <c r="K216" s="18">
        <v>21</v>
      </c>
      <c r="L216" s="48">
        <v>31.5</v>
      </c>
      <c r="M216" s="7">
        <v>2</v>
      </c>
      <c r="N216" s="48">
        <v>3.15</v>
      </c>
      <c r="O216" s="49">
        <f t="shared" si="19"/>
        <v>23</v>
      </c>
      <c r="P216" s="50">
        <f t="shared" si="20"/>
        <v>34.65</v>
      </c>
    </row>
    <row r="217" spans="1:16" ht="18.75" customHeight="1" outlineLevel="2" x14ac:dyDescent="0.25">
      <c r="A217" s="68">
        <v>208</v>
      </c>
      <c r="B217" s="1" t="s">
        <v>39</v>
      </c>
      <c r="C217" s="4" t="s">
        <v>2101</v>
      </c>
      <c r="D217" s="11" t="s">
        <v>1651</v>
      </c>
      <c r="E217" s="8" t="s">
        <v>1258</v>
      </c>
      <c r="F217" s="8" t="s">
        <v>1258</v>
      </c>
      <c r="G217" s="4" t="s">
        <v>2502</v>
      </c>
      <c r="H217" s="4" t="s">
        <v>2345</v>
      </c>
      <c r="I217" s="43">
        <v>1</v>
      </c>
      <c r="J217" s="48">
        <v>2.1</v>
      </c>
      <c r="K217" s="18">
        <v>0</v>
      </c>
      <c r="L217" s="48">
        <v>0</v>
      </c>
      <c r="M217" s="7">
        <v>0</v>
      </c>
      <c r="N217" s="48">
        <v>0</v>
      </c>
      <c r="O217" s="49">
        <f t="shared" si="19"/>
        <v>1</v>
      </c>
      <c r="P217" s="50">
        <f t="shared" si="20"/>
        <v>2.1</v>
      </c>
    </row>
    <row r="218" spans="1:16" ht="18.75" customHeight="1" outlineLevel="2" x14ac:dyDescent="0.25">
      <c r="A218" s="68">
        <v>209</v>
      </c>
      <c r="B218" s="28" t="s">
        <v>39</v>
      </c>
      <c r="C218" s="81" t="s">
        <v>2102</v>
      </c>
      <c r="D218" s="80" t="s">
        <v>1651</v>
      </c>
      <c r="E218" s="7" t="s">
        <v>1258</v>
      </c>
      <c r="F218" s="7" t="s">
        <v>1258</v>
      </c>
      <c r="G218" s="4" t="s">
        <v>2502</v>
      </c>
      <c r="H218" s="4" t="s">
        <v>2345</v>
      </c>
      <c r="I218" s="18">
        <v>0</v>
      </c>
      <c r="J218" s="48">
        <v>0</v>
      </c>
      <c r="K218" s="18">
        <v>53</v>
      </c>
      <c r="L218" s="48">
        <v>121.8</v>
      </c>
      <c r="M218" s="8">
        <v>3</v>
      </c>
      <c r="N218" s="48">
        <v>6.3</v>
      </c>
      <c r="O218" s="49">
        <f t="shared" si="19"/>
        <v>56</v>
      </c>
      <c r="P218" s="50">
        <f t="shared" si="20"/>
        <v>128.1</v>
      </c>
    </row>
    <row r="219" spans="1:16" ht="18.75" customHeight="1" outlineLevel="2" x14ac:dyDescent="0.25">
      <c r="A219" s="68">
        <v>210</v>
      </c>
      <c r="B219" s="28" t="s">
        <v>39</v>
      </c>
      <c r="C219" s="81" t="s">
        <v>2103</v>
      </c>
      <c r="D219" s="80" t="s">
        <v>2590</v>
      </c>
      <c r="E219" s="58" t="s">
        <v>2104</v>
      </c>
      <c r="F219" s="58" t="s">
        <v>2104</v>
      </c>
      <c r="G219" s="4" t="s">
        <v>2502</v>
      </c>
      <c r="H219" s="4" t="s">
        <v>2345</v>
      </c>
      <c r="I219" s="18">
        <v>0</v>
      </c>
      <c r="J219" s="48">
        <v>0</v>
      </c>
      <c r="K219" s="18">
        <v>21</v>
      </c>
      <c r="L219" s="48">
        <v>21</v>
      </c>
      <c r="M219" s="8">
        <v>0</v>
      </c>
      <c r="N219" s="48">
        <v>0</v>
      </c>
      <c r="O219" s="49">
        <f t="shared" si="19"/>
        <v>21</v>
      </c>
      <c r="P219" s="50">
        <f t="shared" si="20"/>
        <v>21</v>
      </c>
    </row>
    <row r="220" spans="1:16" ht="18.75" customHeight="1" outlineLevel="2" x14ac:dyDescent="0.25">
      <c r="A220" s="68">
        <v>211</v>
      </c>
      <c r="B220" s="44" t="s">
        <v>2353</v>
      </c>
      <c r="C220" s="41" t="s">
        <v>2111</v>
      </c>
      <c r="D220" s="56" t="s">
        <v>1651</v>
      </c>
      <c r="E220" s="18">
        <v>0</v>
      </c>
      <c r="F220" s="18" t="s">
        <v>1258</v>
      </c>
      <c r="G220" s="4" t="s">
        <v>2502</v>
      </c>
      <c r="H220" s="4" t="s">
        <v>2345</v>
      </c>
      <c r="I220" s="18">
        <v>6</v>
      </c>
      <c r="J220" s="48">
        <v>5.7750000000000004</v>
      </c>
      <c r="K220" s="18">
        <v>100</v>
      </c>
      <c r="L220" s="48">
        <v>451.5</v>
      </c>
      <c r="M220" s="8">
        <v>2</v>
      </c>
      <c r="N220" s="48">
        <v>4.2</v>
      </c>
      <c r="O220" s="49">
        <f t="shared" si="19"/>
        <v>108</v>
      </c>
      <c r="P220" s="50">
        <f t="shared" si="20"/>
        <v>461.47499999999997</v>
      </c>
    </row>
    <row r="221" spans="1:16" ht="18.75" customHeight="1" outlineLevel="2" x14ac:dyDescent="0.25">
      <c r="A221" s="68">
        <v>212</v>
      </c>
      <c r="B221" s="44" t="s">
        <v>39</v>
      </c>
      <c r="C221" s="41" t="s">
        <v>2112</v>
      </c>
      <c r="D221" s="56" t="s">
        <v>2680</v>
      </c>
      <c r="E221" s="18">
        <v>0</v>
      </c>
      <c r="F221" s="18" t="s">
        <v>2113</v>
      </c>
      <c r="G221" s="4" t="s">
        <v>2502</v>
      </c>
      <c r="H221" s="4" t="s">
        <v>2345</v>
      </c>
      <c r="I221" s="18">
        <v>0</v>
      </c>
      <c r="J221" s="48">
        <v>0</v>
      </c>
      <c r="K221" s="18">
        <v>0</v>
      </c>
      <c r="L221" s="48">
        <v>0</v>
      </c>
      <c r="M221" s="8">
        <v>1</v>
      </c>
      <c r="N221" s="48">
        <v>1.05</v>
      </c>
      <c r="O221" s="49">
        <f t="shared" si="19"/>
        <v>1</v>
      </c>
      <c r="P221" s="50">
        <f t="shared" si="20"/>
        <v>1.05</v>
      </c>
    </row>
    <row r="222" spans="1:16" ht="18.75" customHeight="1" outlineLevel="2" x14ac:dyDescent="0.25">
      <c r="A222" s="68">
        <v>213</v>
      </c>
      <c r="B222" s="69" t="s">
        <v>39</v>
      </c>
      <c r="C222" s="84" t="s">
        <v>2111</v>
      </c>
      <c r="D222" s="85" t="s">
        <v>1651</v>
      </c>
      <c r="E222" s="86" t="s">
        <v>1258</v>
      </c>
      <c r="F222" s="86" t="s">
        <v>1258</v>
      </c>
      <c r="G222" s="4" t="s">
        <v>2502</v>
      </c>
      <c r="H222" s="4" t="s">
        <v>2345</v>
      </c>
      <c r="I222" s="18">
        <v>0</v>
      </c>
      <c r="J222" s="48">
        <v>0</v>
      </c>
      <c r="K222" s="18">
        <v>32</v>
      </c>
      <c r="L222" s="48">
        <v>42</v>
      </c>
      <c r="M222" s="8">
        <v>0</v>
      </c>
      <c r="N222" s="48">
        <v>0</v>
      </c>
      <c r="O222" s="49">
        <f t="shared" si="19"/>
        <v>32</v>
      </c>
      <c r="P222" s="50">
        <f t="shared" si="20"/>
        <v>42</v>
      </c>
    </row>
    <row r="223" spans="1:16" ht="18.75" customHeight="1" outlineLevel="2" x14ac:dyDescent="0.25">
      <c r="A223" s="68">
        <v>214</v>
      </c>
      <c r="B223" s="1" t="s">
        <v>39</v>
      </c>
      <c r="C223" s="4" t="s">
        <v>2132</v>
      </c>
      <c r="D223" s="42" t="s">
        <v>1651</v>
      </c>
      <c r="E223" s="87">
        <v>0</v>
      </c>
      <c r="F223" s="6" t="s">
        <v>1258</v>
      </c>
      <c r="G223" s="4" t="s">
        <v>2502</v>
      </c>
      <c r="H223" s="4" t="s">
        <v>2345</v>
      </c>
      <c r="I223" s="88">
        <v>3</v>
      </c>
      <c r="J223" s="48">
        <v>6.8250000000000002</v>
      </c>
      <c r="K223" s="18">
        <v>54</v>
      </c>
      <c r="L223" s="48">
        <v>362.25</v>
      </c>
      <c r="M223" s="78">
        <v>1</v>
      </c>
      <c r="N223" s="48">
        <v>2.1</v>
      </c>
      <c r="O223" s="49">
        <f t="shared" si="19"/>
        <v>58</v>
      </c>
      <c r="P223" s="50">
        <f t="shared" si="20"/>
        <v>371.17500000000001</v>
      </c>
    </row>
    <row r="224" spans="1:16" ht="18.75" customHeight="1" outlineLevel="2" x14ac:dyDescent="0.25">
      <c r="A224" s="68">
        <v>215</v>
      </c>
      <c r="B224" s="1" t="s">
        <v>39</v>
      </c>
      <c r="C224" s="4" t="s">
        <v>2052</v>
      </c>
      <c r="D224" s="56" t="s">
        <v>1651</v>
      </c>
      <c r="E224" s="18">
        <v>0</v>
      </c>
      <c r="F224" s="18" t="s">
        <v>1258</v>
      </c>
      <c r="G224" s="4" t="s">
        <v>2502</v>
      </c>
      <c r="H224" s="4" t="s">
        <v>2345</v>
      </c>
      <c r="I224" s="18">
        <v>1</v>
      </c>
      <c r="J224" s="48">
        <v>1.05</v>
      </c>
      <c r="K224" s="18">
        <v>74</v>
      </c>
      <c r="L224" s="48">
        <v>367.5</v>
      </c>
      <c r="M224" s="8">
        <v>2</v>
      </c>
      <c r="N224" s="48">
        <v>3.15</v>
      </c>
      <c r="O224" s="49">
        <f t="shared" si="19"/>
        <v>77</v>
      </c>
      <c r="P224" s="50">
        <f t="shared" si="20"/>
        <v>371.7</v>
      </c>
    </row>
    <row r="225" spans="1:16" ht="18.75" customHeight="1" outlineLevel="2" x14ac:dyDescent="0.25">
      <c r="A225" s="68">
        <v>216</v>
      </c>
      <c r="B225" s="1" t="s">
        <v>39</v>
      </c>
      <c r="C225" s="4" t="s">
        <v>2169</v>
      </c>
      <c r="D225" s="11" t="s">
        <v>2670</v>
      </c>
      <c r="E225" s="8">
        <v>0</v>
      </c>
      <c r="F225" s="8" t="s">
        <v>2667</v>
      </c>
      <c r="G225" s="4" t="s">
        <v>2502</v>
      </c>
      <c r="H225" s="4" t="s">
        <v>2345</v>
      </c>
      <c r="I225" s="18">
        <v>0</v>
      </c>
      <c r="J225" s="48">
        <v>0</v>
      </c>
      <c r="K225" s="18">
        <v>40</v>
      </c>
      <c r="L225" s="48">
        <v>199.5</v>
      </c>
      <c r="M225" s="8">
        <v>2</v>
      </c>
      <c r="N225" s="48">
        <v>4.2</v>
      </c>
      <c r="O225" s="49">
        <f t="shared" si="19"/>
        <v>42</v>
      </c>
      <c r="P225" s="50">
        <f t="shared" si="20"/>
        <v>203.7</v>
      </c>
    </row>
    <row r="226" spans="1:16" ht="18.75" customHeight="1" outlineLevel="2" x14ac:dyDescent="0.25">
      <c r="A226" s="68">
        <v>217</v>
      </c>
      <c r="B226" s="1" t="s">
        <v>39</v>
      </c>
      <c r="C226" s="4" t="s">
        <v>2168</v>
      </c>
      <c r="D226" s="11" t="s">
        <v>2669</v>
      </c>
      <c r="E226" s="8">
        <v>0</v>
      </c>
      <c r="F226" s="8" t="s">
        <v>2668</v>
      </c>
      <c r="G226" s="4" t="s">
        <v>2502</v>
      </c>
      <c r="H226" s="4" t="s">
        <v>2345</v>
      </c>
      <c r="I226" s="18">
        <v>0</v>
      </c>
      <c r="J226" s="48">
        <v>0</v>
      </c>
      <c r="K226" s="18">
        <v>20</v>
      </c>
      <c r="L226" s="48">
        <v>111.3</v>
      </c>
      <c r="M226" s="8">
        <v>0</v>
      </c>
      <c r="N226" s="48">
        <v>0</v>
      </c>
      <c r="O226" s="49">
        <f t="shared" si="19"/>
        <v>20</v>
      </c>
      <c r="P226" s="50">
        <f t="shared" si="20"/>
        <v>111.3</v>
      </c>
    </row>
    <row r="227" spans="1:16" ht="18.75" customHeight="1" outlineLevel="2" x14ac:dyDescent="0.25">
      <c r="A227" s="68">
        <v>218</v>
      </c>
      <c r="B227" s="1" t="s">
        <v>39</v>
      </c>
      <c r="C227" s="4" t="s">
        <v>2170</v>
      </c>
      <c r="D227" s="90" t="s">
        <v>2671</v>
      </c>
      <c r="E227" s="7">
        <v>0</v>
      </c>
      <c r="F227" s="91" t="s">
        <v>2171</v>
      </c>
      <c r="G227" s="4" t="s">
        <v>2502</v>
      </c>
      <c r="H227" s="4" t="s">
        <v>2345</v>
      </c>
      <c r="I227" s="18">
        <v>4</v>
      </c>
      <c r="J227" s="48">
        <v>10.5</v>
      </c>
      <c r="K227" s="18">
        <v>236</v>
      </c>
      <c r="L227" s="48">
        <v>1837.5</v>
      </c>
      <c r="M227" s="8">
        <v>2</v>
      </c>
      <c r="N227" s="48">
        <v>3.15</v>
      </c>
      <c r="O227" s="49">
        <f t="shared" si="19"/>
        <v>242</v>
      </c>
      <c r="P227" s="50">
        <f t="shared" si="20"/>
        <v>1851.15</v>
      </c>
    </row>
    <row r="228" spans="1:16" ht="18.75" customHeight="1" outlineLevel="2" x14ac:dyDescent="0.25">
      <c r="A228" s="68">
        <v>219</v>
      </c>
      <c r="B228" s="1" t="s">
        <v>39</v>
      </c>
      <c r="C228" s="92" t="s">
        <v>2174</v>
      </c>
      <c r="D228" s="90" t="s">
        <v>2628</v>
      </c>
      <c r="E228" s="7">
        <v>0</v>
      </c>
      <c r="F228" s="91" t="s">
        <v>2175</v>
      </c>
      <c r="G228" s="4" t="s">
        <v>2502</v>
      </c>
      <c r="H228" s="4" t="s">
        <v>2345</v>
      </c>
      <c r="I228" s="18">
        <v>0</v>
      </c>
      <c r="J228" s="48">
        <v>0</v>
      </c>
      <c r="K228" s="18">
        <v>16</v>
      </c>
      <c r="L228" s="48">
        <v>76.650000000000006</v>
      </c>
      <c r="M228" s="8">
        <v>0</v>
      </c>
      <c r="N228" s="48">
        <v>0</v>
      </c>
      <c r="O228" s="49">
        <f t="shared" si="19"/>
        <v>16</v>
      </c>
      <c r="P228" s="50">
        <f t="shared" si="20"/>
        <v>76.650000000000006</v>
      </c>
    </row>
    <row r="229" spans="1:16" ht="18.75" customHeight="1" outlineLevel="2" x14ac:dyDescent="0.25">
      <c r="A229" s="68">
        <v>220</v>
      </c>
      <c r="B229" s="1" t="s">
        <v>39</v>
      </c>
      <c r="C229" s="92" t="s">
        <v>2172</v>
      </c>
      <c r="D229" s="90" t="s">
        <v>1808</v>
      </c>
      <c r="E229" s="7">
        <v>0</v>
      </c>
      <c r="F229" s="91" t="s">
        <v>2176</v>
      </c>
      <c r="G229" s="4" t="s">
        <v>2502</v>
      </c>
      <c r="H229" s="4" t="s">
        <v>2345</v>
      </c>
      <c r="I229" s="18">
        <v>0</v>
      </c>
      <c r="J229" s="48">
        <v>0</v>
      </c>
      <c r="K229" s="18">
        <v>1</v>
      </c>
      <c r="L229" s="48">
        <v>2.1</v>
      </c>
      <c r="M229" s="8">
        <v>2</v>
      </c>
      <c r="N229" s="48">
        <v>3.15</v>
      </c>
      <c r="O229" s="49">
        <f t="shared" si="19"/>
        <v>3</v>
      </c>
      <c r="P229" s="50">
        <f t="shared" si="20"/>
        <v>5.25</v>
      </c>
    </row>
    <row r="230" spans="1:16" ht="18.75" customHeight="1" outlineLevel="2" x14ac:dyDescent="0.25">
      <c r="A230" s="68">
        <v>221</v>
      </c>
      <c r="B230" s="1" t="s">
        <v>39</v>
      </c>
      <c r="C230" s="4" t="s">
        <v>2225</v>
      </c>
      <c r="D230" s="97" t="s">
        <v>2611</v>
      </c>
      <c r="E230" s="98" t="s">
        <v>2233</v>
      </c>
      <c r="F230" s="98" t="s">
        <v>2233</v>
      </c>
      <c r="G230" s="4" t="s">
        <v>2502</v>
      </c>
      <c r="H230" s="4" t="s">
        <v>2345</v>
      </c>
      <c r="I230" s="18">
        <v>0</v>
      </c>
      <c r="J230" s="48">
        <v>0</v>
      </c>
      <c r="K230" s="18">
        <v>42</v>
      </c>
      <c r="L230" s="48">
        <v>156.44999999999999</v>
      </c>
      <c r="M230" s="8">
        <v>0</v>
      </c>
      <c r="N230" s="48">
        <v>0</v>
      </c>
      <c r="O230" s="49">
        <f t="shared" si="19"/>
        <v>42</v>
      </c>
      <c r="P230" s="50">
        <f t="shared" si="20"/>
        <v>156.44999999999999</v>
      </c>
    </row>
    <row r="231" spans="1:16" ht="18.75" customHeight="1" outlineLevel="2" x14ac:dyDescent="0.25">
      <c r="A231" s="68">
        <v>222</v>
      </c>
      <c r="B231" s="1" t="s">
        <v>39</v>
      </c>
      <c r="C231" s="4" t="s">
        <v>2237</v>
      </c>
      <c r="D231" s="11" t="s">
        <v>2609</v>
      </c>
      <c r="E231" s="8" t="s">
        <v>2238</v>
      </c>
      <c r="F231" s="8" t="s">
        <v>2238</v>
      </c>
      <c r="G231" s="4" t="s">
        <v>2502</v>
      </c>
      <c r="H231" s="4" t="s">
        <v>2345</v>
      </c>
      <c r="I231" s="18">
        <v>0</v>
      </c>
      <c r="J231" s="48">
        <v>0</v>
      </c>
      <c r="K231" s="18">
        <v>20</v>
      </c>
      <c r="L231" s="48">
        <v>72.45</v>
      </c>
      <c r="M231" s="8">
        <v>0</v>
      </c>
      <c r="N231" s="48">
        <v>0</v>
      </c>
      <c r="O231" s="49">
        <f t="shared" si="19"/>
        <v>20</v>
      </c>
      <c r="P231" s="50">
        <f t="shared" si="20"/>
        <v>72.45</v>
      </c>
    </row>
    <row r="232" spans="1:16" ht="18.75" customHeight="1" outlineLevel="2" x14ac:dyDescent="0.25">
      <c r="A232" s="68">
        <v>223</v>
      </c>
      <c r="B232" s="1" t="s">
        <v>39</v>
      </c>
      <c r="C232" s="4" t="s">
        <v>2239</v>
      </c>
      <c r="D232" s="11" t="s">
        <v>2608</v>
      </c>
      <c r="E232" s="8" t="s">
        <v>2240</v>
      </c>
      <c r="F232" s="8" t="s">
        <v>2240</v>
      </c>
      <c r="G232" s="4" t="s">
        <v>2502</v>
      </c>
      <c r="H232" s="4" t="s">
        <v>2345</v>
      </c>
      <c r="I232" s="18">
        <v>1</v>
      </c>
      <c r="J232" s="48">
        <v>3.15</v>
      </c>
      <c r="K232" s="18">
        <v>46</v>
      </c>
      <c r="L232" s="48">
        <v>120.75</v>
      </c>
      <c r="M232" s="8">
        <v>0</v>
      </c>
      <c r="N232" s="48">
        <v>0</v>
      </c>
      <c r="O232" s="49">
        <f t="shared" si="19"/>
        <v>47</v>
      </c>
      <c r="P232" s="50">
        <f t="shared" si="20"/>
        <v>123.9</v>
      </c>
    </row>
    <row r="233" spans="1:16" ht="18.75" customHeight="1" outlineLevel="2" x14ac:dyDescent="0.25">
      <c r="A233" s="68">
        <v>224</v>
      </c>
      <c r="B233" s="1" t="s">
        <v>39</v>
      </c>
      <c r="C233" s="4" t="s">
        <v>2241</v>
      </c>
      <c r="D233" s="11" t="s">
        <v>2607</v>
      </c>
      <c r="E233" s="8" t="s">
        <v>2242</v>
      </c>
      <c r="F233" s="8" t="s">
        <v>2242</v>
      </c>
      <c r="G233" s="4" t="s">
        <v>2502</v>
      </c>
      <c r="H233" s="4" t="s">
        <v>2345</v>
      </c>
      <c r="I233" s="18">
        <v>0</v>
      </c>
      <c r="J233" s="48">
        <v>0</v>
      </c>
      <c r="K233" s="18">
        <v>26</v>
      </c>
      <c r="L233" s="48">
        <v>72.45</v>
      </c>
      <c r="M233" s="8">
        <v>0</v>
      </c>
      <c r="N233" s="48">
        <v>0</v>
      </c>
      <c r="O233" s="49">
        <f t="shared" si="19"/>
        <v>26</v>
      </c>
      <c r="P233" s="50">
        <f t="shared" si="20"/>
        <v>72.45</v>
      </c>
    </row>
    <row r="234" spans="1:16" ht="18.75" customHeight="1" outlineLevel="2" x14ac:dyDescent="0.25">
      <c r="A234" s="68">
        <v>225</v>
      </c>
      <c r="B234" s="1" t="s">
        <v>39</v>
      </c>
      <c r="C234" s="4" t="s">
        <v>1954</v>
      </c>
      <c r="D234" s="97" t="s">
        <v>2598</v>
      </c>
      <c r="E234" s="87">
        <v>0</v>
      </c>
      <c r="F234" s="98" t="s">
        <v>2260</v>
      </c>
      <c r="G234" s="4" t="s">
        <v>2502</v>
      </c>
      <c r="H234" s="4" t="s">
        <v>2345</v>
      </c>
      <c r="I234" s="88">
        <v>8</v>
      </c>
      <c r="J234" s="48">
        <v>10.5</v>
      </c>
      <c r="K234" s="18">
        <v>137</v>
      </c>
      <c r="L234" s="48">
        <v>918.75</v>
      </c>
      <c r="M234" s="78">
        <v>1</v>
      </c>
      <c r="N234" s="48">
        <v>1.05</v>
      </c>
      <c r="O234" s="49">
        <f t="shared" si="19"/>
        <v>146</v>
      </c>
      <c r="P234" s="50">
        <f t="shared" si="20"/>
        <v>930.3</v>
      </c>
    </row>
    <row r="235" spans="1:16" ht="18.75" customHeight="1" outlineLevel="2" x14ac:dyDescent="0.25">
      <c r="A235" s="68">
        <v>226</v>
      </c>
      <c r="B235" s="1" t="s">
        <v>39</v>
      </c>
      <c r="C235" s="4" t="s">
        <v>2261</v>
      </c>
      <c r="D235" s="97" t="s">
        <v>2599</v>
      </c>
      <c r="E235" s="87">
        <v>0</v>
      </c>
      <c r="F235" s="98" t="s">
        <v>2262</v>
      </c>
      <c r="G235" s="4" t="s">
        <v>2502</v>
      </c>
      <c r="H235" s="4" t="s">
        <v>2345</v>
      </c>
      <c r="I235" s="88">
        <v>0</v>
      </c>
      <c r="J235" s="48">
        <v>0</v>
      </c>
      <c r="K235" s="18">
        <v>6</v>
      </c>
      <c r="L235" s="48">
        <v>34.65</v>
      </c>
      <c r="M235" s="78">
        <v>2</v>
      </c>
      <c r="N235" s="48">
        <v>3.15</v>
      </c>
      <c r="O235" s="49">
        <f t="shared" si="19"/>
        <v>8</v>
      </c>
      <c r="P235" s="50">
        <f t="shared" si="20"/>
        <v>37.799999999999997</v>
      </c>
    </row>
    <row r="236" spans="1:16" ht="18.75" customHeight="1" outlineLevel="2" x14ac:dyDescent="0.25">
      <c r="A236" s="68">
        <v>227</v>
      </c>
      <c r="B236" s="1" t="s">
        <v>39</v>
      </c>
      <c r="C236" s="3" t="s">
        <v>2106</v>
      </c>
      <c r="D236" s="66" t="s">
        <v>1651</v>
      </c>
      <c r="E236" s="7">
        <v>0</v>
      </c>
      <c r="F236" s="67" t="s">
        <v>1258</v>
      </c>
      <c r="G236" s="4" t="s">
        <v>2502</v>
      </c>
      <c r="H236" s="4" t="s">
        <v>2345</v>
      </c>
      <c r="I236" s="18">
        <v>0</v>
      </c>
      <c r="J236" s="48">
        <v>0</v>
      </c>
      <c r="K236" s="18">
        <v>105</v>
      </c>
      <c r="L236" s="48">
        <v>730.8</v>
      </c>
      <c r="M236" s="8">
        <v>3</v>
      </c>
      <c r="N236" s="48">
        <v>3.15</v>
      </c>
      <c r="O236" s="49">
        <f t="shared" ref="O236:O267" si="21">I236+K236+M236</f>
        <v>108</v>
      </c>
      <c r="P236" s="50">
        <f t="shared" ref="P236:P267" si="22">J236+L236+N236</f>
        <v>733.94999999999993</v>
      </c>
    </row>
    <row r="237" spans="1:16" ht="18.75" customHeight="1" outlineLevel="2" x14ac:dyDescent="0.25">
      <c r="A237" s="68">
        <v>228</v>
      </c>
      <c r="B237" s="1" t="s">
        <v>39</v>
      </c>
      <c r="C237" s="3" t="s">
        <v>2267</v>
      </c>
      <c r="D237" s="24" t="s">
        <v>2268</v>
      </c>
      <c r="E237" s="7">
        <v>0</v>
      </c>
      <c r="F237" s="67" t="s">
        <v>2082</v>
      </c>
      <c r="G237" s="4" t="s">
        <v>2502</v>
      </c>
      <c r="H237" s="4" t="s">
        <v>2345</v>
      </c>
      <c r="I237" s="18">
        <v>0</v>
      </c>
      <c r="J237" s="48">
        <v>0</v>
      </c>
      <c r="K237" s="18">
        <v>37</v>
      </c>
      <c r="L237" s="48">
        <v>120.75</v>
      </c>
      <c r="M237" s="8">
        <v>3</v>
      </c>
      <c r="N237" s="48">
        <v>3.15</v>
      </c>
      <c r="O237" s="49">
        <f t="shared" si="21"/>
        <v>40</v>
      </c>
      <c r="P237" s="50">
        <f t="shared" si="22"/>
        <v>123.9</v>
      </c>
    </row>
    <row r="238" spans="1:16" ht="18.75" customHeight="1" outlineLevel="2" x14ac:dyDescent="0.25">
      <c r="A238" s="68">
        <v>229</v>
      </c>
      <c r="B238" s="1" t="s">
        <v>39</v>
      </c>
      <c r="C238" s="3" t="s">
        <v>2269</v>
      </c>
      <c r="D238" s="30" t="s">
        <v>2595</v>
      </c>
      <c r="E238" s="7">
        <v>0</v>
      </c>
      <c r="F238" s="67" t="s">
        <v>2270</v>
      </c>
      <c r="G238" s="4" t="s">
        <v>2502</v>
      </c>
      <c r="H238" s="4" t="s">
        <v>2345</v>
      </c>
      <c r="I238" s="18">
        <v>6</v>
      </c>
      <c r="J238" s="48">
        <v>8.4</v>
      </c>
      <c r="K238" s="18">
        <v>63</v>
      </c>
      <c r="L238" s="48">
        <v>543.9</v>
      </c>
      <c r="M238" s="8">
        <v>0</v>
      </c>
      <c r="N238" s="48">
        <v>0</v>
      </c>
      <c r="O238" s="49">
        <f t="shared" si="21"/>
        <v>69</v>
      </c>
      <c r="P238" s="50">
        <f t="shared" si="22"/>
        <v>552.29999999999995</v>
      </c>
    </row>
    <row r="239" spans="1:16" ht="18.75" customHeight="1" outlineLevel="2" x14ac:dyDescent="0.25">
      <c r="A239" s="68">
        <v>230</v>
      </c>
      <c r="B239" s="1" t="s">
        <v>39</v>
      </c>
      <c r="C239" s="3" t="s">
        <v>1245</v>
      </c>
      <c r="D239" s="30" t="s">
        <v>2271</v>
      </c>
      <c r="E239" s="7">
        <v>0</v>
      </c>
      <c r="F239" s="24" t="s">
        <v>1262</v>
      </c>
      <c r="G239" s="4" t="s">
        <v>2502</v>
      </c>
      <c r="H239" s="4" t="s">
        <v>2345</v>
      </c>
      <c r="I239" s="18">
        <v>0</v>
      </c>
      <c r="J239" s="48">
        <v>0</v>
      </c>
      <c r="K239" s="18">
        <v>32</v>
      </c>
      <c r="L239" s="48">
        <v>282.45</v>
      </c>
      <c r="M239" s="8">
        <v>2</v>
      </c>
      <c r="N239" s="48">
        <v>3.15</v>
      </c>
      <c r="O239" s="49">
        <f t="shared" si="21"/>
        <v>34</v>
      </c>
      <c r="P239" s="50">
        <f t="shared" si="22"/>
        <v>285.59999999999997</v>
      </c>
    </row>
    <row r="240" spans="1:16" ht="18.75" customHeight="1" outlineLevel="2" x14ac:dyDescent="0.25">
      <c r="A240" s="68">
        <v>231</v>
      </c>
      <c r="B240" s="1" t="s">
        <v>39</v>
      </c>
      <c r="C240" s="3" t="s">
        <v>2272</v>
      </c>
      <c r="D240" s="30" t="s">
        <v>2273</v>
      </c>
      <c r="E240" s="8">
        <v>0</v>
      </c>
      <c r="F240" s="24" t="s">
        <v>2274</v>
      </c>
      <c r="G240" s="4" t="s">
        <v>2502</v>
      </c>
      <c r="H240" s="4" t="s">
        <v>2345</v>
      </c>
      <c r="I240" s="18">
        <v>0</v>
      </c>
      <c r="J240" s="48">
        <v>0</v>
      </c>
      <c r="K240" s="18">
        <v>21</v>
      </c>
      <c r="L240" s="48">
        <v>85.05</v>
      </c>
      <c r="M240" s="8">
        <v>1</v>
      </c>
      <c r="N240" s="48">
        <v>1.05</v>
      </c>
      <c r="O240" s="49">
        <f t="shared" si="21"/>
        <v>22</v>
      </c>
      <c r="P240" s="50">
        <f t="shared" si="22"/>
        <v>86.1</v>
      </c>
    </row>
    <row r="241" spans="1:16" ht="18.75" customHeight="1" outlineLevel="2" x14ac:dyDescent="0.25">
      <c r="A241" s="68">
        <v>232</v>
      </c>
      <c r="B241" s="28" t="s">
        <v>39</v>
      </c>
      <c r="C241" s="81" t="s">
        <v>2111</v>
      </c>
      <c r="D241" s="13" t="s">
        <v>1651</v>
      </c>
      <c r="E241" s="8">
        <v>0</v>
      </c>
      <c r="F241" s="29" t="s">
        <v>1258</v>
      </c>
      <c r="G241" s="4" t="s">
        <v>2502</v>
      </c>
      <c r="H241" s="4" t="s">
        <v>2345</v>
      </c>
      <c r="I241" s="18">
        <v>8</v>
      </c>
      <c r="J241" s="48">
        <v>15.225</v>
      </c>
      <c r="K241" s="18">
        <v>210</v>
      </c>
      <c r="L241" s="48">
        <v>609</v>
      </c>
      <c r="M241" s="8">
        <v>1</v>
      </c>
      <c r="N241" s="48">
        <v>2.1</v>
      </c>
      <c r="O241" s="49">
        <f t="shared" si="21"/>
        <v>219</v>
      </c>
      <c r="P241" s="50">
        <f t="shared" si="22"/>
        <v>626.32500000000005</v>
      </c>
    </row>
    <row r="242" spans="1:16" ht="18.75" customHeight="1" outlineLevel="2" x14ac:dyDescent="0.25">
      <c r="A242" s="68">
        <v>233</v>
      </c>
      <c r="B242" s="2" t="s">
        <v>39</v>
      </c>
      <c r="C242" s="1" t="s">
        <v>434</v>
      </c>
      <c r="D242" s="10" t="s">
        <v>440</v>
      </c>
      <c r="E242" s="8" t="s">
        <v>441</v>
      </c>
      <c r="F242" s="8" t="s">
        <v>442</v>
      </c>
      <c r="G242" s="1" t="s">
        <v>433</v>
      </c>
      <c r="H242" s="1" t="s">
        <v>434</v>
      </c>
      <c r="I242" s="7">
        <v>1</v>
      </c>
      <c r="J242" s="48">
        <v>1.05</v>
      </c>
      <c r="K242" s="18">
        <v>55</v>
      </c>
      <c r="L242" s="48">
        <v>382.2</v>
      </c>
      <c r="M242" s="7">
        <v>0</v>
      </c>
      <c r="N242" s="48">
        <v>0</v>
      </c>
      <c r="O242" s="49">
        <f t="shared" si="21"/>
        <v>56</v>
      </c>
      <c r="P242" s="50">
        <f t="shared" si="22"/>
        <v>383.25</v>
      </c>
    </row>
    <row r="243" spans="1:16" ht="18.75" customHeight="1" outlineLevel="2" x14ac:dyDescent="0.25">
      <c r="A243" s="68">
        <v>234</v>
      </c>
      <c r="B243" s="2" t="s">
        <v>39</v>
      </c>
      <c r="C243" s="2" t="s">
        <v>433</v>
      </c>
      <c r="D243" s="10" t="s">
        <v>421</v>
      </c>
      <c r="E243" s="7" t="s">
        <v>422</v>
      </c>
      <c r="F243" s="101" t="s">
        <v>423</v>
      </c>
      <c r="G243" s="2" t="s">
        <v>433</v>
      </c>
      <c r="H243" s="2" t="s">
        <v>433</v>
      </c>
      <c r="I243" s="7">
        <v>0</v>
      </c>
      <c r="J243" s="48">
        <v>0</v>
      </c>
      <c r="K243" s="18">
        <v>44</v>
      </c>
      <c r="L243" s="48">
        <v>330.75</v>
      </c>
      <c r="M243" s="7">
        <v>0</v>
      </c>
      <c r="N243" s="48">
        <v>0</v>
      </c>
      <c r="O243" s="49">
        <f t="shared" si="21"/>
        <v>44</v>
      </c>
      <c r="P243" s="50">
        <f t="shared" si="22"/>
        <v>330.75</v>
      </c>
    </row>
    <row r="244" spans="1:16" ht="18.75" customHeight="1" outlineLevel="2" x14ac:dyDescent="0.25">
      <c r="A244" s="68">
        <v>235</v>
      </c>
      <c r="B244" s="2" t="s">
        <v>39</v>
      </c>
      <c r="C244" s="1" t="s">
        <v>1035</v>
      </c>
      <c r="D244" s="13" t="s">
        <v>1095</v>
      </c>
      <c r="E244" s="8" t="s">
        <v>1096</v>
      </c>
      <c r="F244" s="8" t="s">
        <v>1096</v>
      </c>
      <c r="G244" s="1" t="s">
        <v>968</v>
      </c>
      <c r="H244" s="1" t="s">
        <v>968</v>
      </c>
      <c r="I244" s="8">
        <v>0</v>
      </c>
      <c r="J244" s="48">
        <v>0</v>
      </c>
      <c r="K244" s="18">
        <v>4</v>
      </c>
      <c r="L244" s="48">
        <v>21</v>
      </c>
      <c r="M244" s="7">
        <v>0</v>
      </c>
      <c r="N244" s="48">
        <v>0</v>
      </c>
      <c r="O244" s="49">
        <f t="shared" si="21"/>
        <v>4</v>
      </c>
      <c r="P244" s="50">
        <f t="shared" si="22"/>
        <v>21</v>
      </c>
    </row>
    <row r="245" spans="1:16" ht="18.75" customHeight="1" outlineLevel="2" x14ac:dyDescent="0.25">
      <c r="A245" s="68">
        <v>236</v>
      </c>
      <c r="B245" s="2" t="s">
        <v>39</v>
      </c>
      <c r="C245" s="1" t="s">
        <v>987</v>
      </c>
      <c r="D245" s="13" t="s">
        <v>1097</v>
      </c>
      <c r="E245" s="8" t="s">
        <v>1098</v>
      </c>
      <c r="F245" s="8" t="s">
        <v>1098</v>
      </c>
      <c r="G245" s="1" t="s">
        <v>968</v>
      </c>
      <c r="H245" s="1" t="s">
        <v>968</v>
      </c>
      <c r="I245" s="8">
        <v>0</v>
      </c>
      <c r="J245" s="48">
        <v>0</v>
      </c>
      <c r="K245" s="18">
        <v>2</v>
      </c>
      <c r="L245" s="48">
        <v>10.5</v>
      </c>
      <c r="M245" s="7">
        <v>0</v>
      </c>
      <c r="N245" s="48">
        <v>0</v>
      </c>
      <c r="O245" s="49">
        <f t="shared" si="21"/>
        <v>2</v>
      </c>
      <c r="P245" s="50">
        <f t="shared" si="22"/>
        <v>10.5</v>
      </c>
    </row>
    <row r="246" spans="1:16" ht="18.75" customHeight="1" outlineLevel="2" x14ac:dyDescent="0.25">
      <c r="A246" s="68">
        <v>237</v>
      </c>
      <c r="B246" s="2" t="s">
        <v>39</v>
      </c>
      <c r="C246" s="62" t="s">
        <v>288</v>
      </c>
      <c r="D246" s="109" t="s">
        <v>1581</v>
      </c>
      <c r="E246" s="8" t="s">
        <v>320</v>
      </c>
      <c r="F246" s="108" t="s">
        <v>320</v>
      </c>
      <c r="G246" s="1" t="s">
        <v>288</v>
      </c>
      <c r="H246" s="2" t="s">
        <v>959</v>
      </c>
      <c r="I246" s="8">
        <v>0</v>
      </c>
      <c r="J246" s="48">
        <v>0</v>
      </c>
      <c r="K246" s="18">
        <v>11</v>
      </c>
      <c r="L246" s="48">
        <v>105</v>
      </c>
      <c r="M246" s="8">
        <v>0</v>
      </c>
      <c r="N246" s="48">
        <v>0</v>
      </c>
      <c r="O246" s="49">
        <f t="shared" si="21"/>
        <v>11</v>
      </c>
      <c r="P246" s="50">
        <f t="shared" si="22"/>
        <v>105</v>
      </c>
    </row>
    <row r="247" spans="1:16" ht="18.75" customHeight="1" outlineLevel="2" x14ac:dyDescent="0.25">
      <c r="A247" s="68">
        <v>238</v>
      </c>
      <c r="B247" s="2" t="s">
        <v>39</v>
      </c>
      <c r="C247" s="2" t="s">
        <v>31</v>
      </c>
      <c r="D247" s="11" t="s">
        <v>2683</v>
      </c>
      <c r="E247" s="8" t="s">
        <v>40</v>
      </c>
      <c r="F247" s="24" t="s">
        <v>40</v>
      </c>
      <c r="G247" s="1" t="s">
        <v>31</v>
      </c>
      <c r="H247" s="1" t="s">
        <v>31</v>
      </c>
      <c r="I247" s="7">
        <v>0</v>
      </c>
      <c r="J247" s="48">
        <v>0</v>
      </c>
      <c r="K247" s="18">
        <v>37</v>
      </c>
      <c r="L247" s="48">
        <v>183.75</v>
      </c>
      <c r="M247" s="7">
        <v>0</v>
      </c>
      <c r="N247" s="48">
        <v>0</v>
      </c>
      <c r="O247" s="49">
        <f t="shared" si="21"/>
        <v>37</v>
      </c>
      <c r="P247" s="50">
        <f t="shared" si="22"/>
        <v>183.75</v>
      </c>
    </row>
    <row r="248" spans="1:16" ht="18.75" customHeight="1" outlineLevel="2" x14ac:dyDescent="0.25">
      <c r="A248" s="68">
        <v>239</v>
      </c>
      <c r="B248" s="23" t="s">
        <v>39</v>
      </c>
      <c r="C248" s="23" t="s">
        <v>827</v>
      </c>
      <c r="D248" s="66" t="s">
        <v>1617</v>
      </c>
      <c r="E248" s="67" t="s">
        <v>849</v>
      </c>
      <c r="F248" s="67" t="s">
        <v>1616</v>
      </c>
      <c r="G248" s="99" t="s">
        <v>827</v>
      </c>
      <c r="H248" s="99" t="s">
        <v>827</v>
      </c>
      <c r="I248" s="67">
        <v>0</v>
      </c>
      <c r="J248" s="48">
        <v>0</v>
      </c>
      <c r="K248" s="18">
        <v>1</v>
      </c>
      <c r="L248" s="48">
        <v>0.52500000000000002</v>
      </c>
      <c r="M248" s="67">
        <v>0</v>
      </c>
      <c r="N248" s="48">
        <v>0</v>
      </c>
      <c r="O248" s="49">
        <f t="shared" si="21"/>
        <v>1</v>
      </c>
      <c r="P248" s="50">
        <f t="shared" si="22"/>
        <v>0.52500000000000002</v>
      </c>
    </row>
    <row r="249" spans="1:16" ht="18.75" customHeight="1" outlineLevel="2" x14ac:dyDescent="0.25">
      <c r="A249" s="68">
        <v>240</v>
      </c>
      <c r="B249" s="1" t="s">
        <v>39</v>
      </c>
      <c r="C249" s="1" t="s">
        <v>1360</v>
      </c>
      <c r="D249" s="11" t="s">
        <v>1638</v>
      </c>
      <c r="E249" s="8" t="s">
        <v>1362</v>
      </c>
      <c r="F249" s="24" t="s">
        <v>1363</v>
      </c>
      <c r="G249" s="4" t="s">
        <v>1241</v>
      </c>
      <c r="H249" s="1" t="s">
        <v>1355</v>
      </c>
      <c r="I249" s="8">
        <v>0</v>
      </c>
      <c r="J249" s="48">
        <v>0</v>
      </c>
      <c r="K249" s="18">
        <v>8</v>
      </c>
      <c r="L249" s="48">
        <v>15.75</v>
      </c>
      <c r="M249" s="8">
        <v>0</v>
      </c>
      <c r="N249" s="48">
        <v>0</v>
      </c>
      <c r="O249" s="49">
        <f t="shared" si="21"/>
        <v>8</v>
      </c>
      <c r="P249" s="50">
        <f t="shared" si="22"/>
        <v>15.75</v>
      </c>
    </row>
    <row r="250" spans="1:16" ht="18.75" customHeight="1" outlineLevel="2" x14ac:dyDescent="0.25">
      <c r="A250" s="68">
        <v>241</v>
      </c>
      <c r="B250" s="1" t="s">
        <v>39</v>
      </c>
      <c r="C250" s="1" t="s">
        <v>1367</v>
      </c>
      <c r="D250" s="11" t="s">
        <v>1640</v>
      </c>
      <c r="E250" s="8" t="s">
        <v>1368</v>
      </c>
      <c r="F250" s="6" t="s">
        <v>1447</v>
      </c>
      <c r="G250" s="4" t="s">
        <v>1241</v>
      </c>
      <c r="H250" s="1" t="s">
        <v>1365</v>
      </c>
      <c r="I250" s="8">
        <v>1</v>
      </c>
      <c r="J250" s="48">
        <v>5.25</v>
      </c>
      <c r="K250" s="18">
        <v>61</v>
      </c>
      <c r="L250" s="48">
        <v>433.125</v>
      </c>
      <c r="M250" s="8">
        <v>0</v>
      </c>
      <c r="N250" s="48">
        <v>0</v>
      </c>
      <c r="O250" s="49">
        <f t="shared" si="21"/>
        <v>62</v>
      </c>
      <c r="P250" s="50">
        <f t="shared" si="22"/>
        <v>438.375</v>
      </c>
    </row>
    <row r="251" spans="1:16" ht="18.75" customHeight="1" outlineLevel="2" x14ac:dyDescent="0.25">
      <c r="A251" s="68">
        <v>242</v>
      </c>
      <c r="B251" s="23" t="s">
        <v>39</v>
      </c>
      <c r="C251" s="23" t="s">
        <v>1342</v>
      </c>
      <c r="D251" s="11" t="s">
        <v>1348</v>
      </c>
      <c r="E251" s="8" t="s">
        <v>1349</v>
      </c>
      <c r="F251" s="7" t="s">
        <v>1349</v>
      </c>
      <c r="G251" s="4" t="s">
        <v>1241</v>
      </c>
      <c r="H251" s="23" t="s">
        <v>1342</v>
      </c>
      <c r="I251" s="18">
        <v>0</v>
      </c>
      <c r="J251" s="48">
        <v>0</v>
      </c>
      <c r="K251" s="18">
        <v>2</v>
      </c>
      <c r="L251" s="48">
        <v>5.7750000000000004</v>
      </c>
      <c r="M251" s="8">
        <v>0</v>
      </c>
      <c r="N251" s="48">
        <v>0</v>
      </c>
      <c r="O251" s="49">
        <f t="shared" si="21"/>
        <v>2</v>
      </c>
      <c r="P251" s="50">
        <f t="shared" si="22"/>
        <v>5.7750000000000004</v>
      </c>
    </row>
    <row r="252" spans="1:16" ht="18.75" customHeight="1" outlineLevel="2" x14ac:dyDescent="0.25">
      <c r="A252" s="68">
        <v>243</v>
      </c>
      <c r="B252" s="1" t="s">
        <v>39</v>
      </c>
      <c r="C252" s="1" t="s">
        <v>1297</v>
      </c>
      <c r="D252" s="11" t="s">
        <v>1303</v>
      </c>
      <c r="E252" s="8" t="s">
        <v>1304</v>
      </c>
      <c r="F252" s="8" t="s">
        <v>1304</v>
      </c>
      <c r="G252" s="4" t="s">
        <v>1241</v>
      </c>
      <c r="H252" s="1" t="s">
        <v>1297</v>
      </c>
      <c r="I252" s="8">
        <v>0</v>
      </c>
      <c r="J252" s="48">
        <v>0</v>
      </c>
      <c r="K252" s="18">
        <v>18</v>
      </c>
      <c r="L252" s="48">
        <v>108.675</v>
      </c>
      <c r="M252" s="8">
        <v>0</v>
      </c>
      <c r="N252" s="48">
        <v>0</v>
      </c>
      <c r="O252" s="49">
        <f t="shared" si="21"/>
        <v>18</v>
      </c>
      <c r="P252" s="50">
        <f t="shared" si="22"/>
        <v>108.675</v>
      </c>
    </row>
    <row r="253" spans="1:16" ht="18.75" customHeight="1" outlineLevel="2" x14ac:dyDescent="0.25">
      <c r="A253" s="68">
        <v>244</v>
      </c>
      <c r="B253" s="23" t="s">
        <v>39</v>
      </c>
      <c r="C253" s="23" t="s">
        <v>1331</v>
      </c>
      <c r="D253" s="11" t="s">
        <v>1633</v>
      </c>
      <c r="E253" s="8" t="s">
        <v>1337</v>
      </c>
      <c r="F253" s="24" t="s">
        <v>1338</v>
      </c>
      <c r="G253" s="4" t="s">
        <v>1241</v>
      </c>
      <c r="H253" s="23" t="s">
        <v>1331</v>
      </c>
      <c r="I253" s="18">
        <v>0</v>
      </c>
      <c r="J253" s="48">
        <v>0</v>
      </c>
      <c r="K253" s="18">
        <v>23</v>
      </c>
      <c r="L253" s="48">
        <v>190.05</v>
      </c>
      <c r="M253" s="8">
        <v>0</v>
      </c>
      <c r="N253" s="48">
        <v>0</v>
      </c>
      <c r="O253" s="49">
        <f t="shared" si="21"/>
        <v>23</v>
      </c>
      <c r="P253" s="50">
        <f t="shared" si="22"/>
        <v>190.05</v>
      </c>
    </row>
    <row r="254" spans="1:16" ht="18.75" customHeight="1" outlineLevel="2" x14ac:dyDescent="0.25">
      <c r="A254" s="68">
        <v>245</v>
      </c>
      <c r="B254" s="1" t="s">
        <v>39</v>
      </c>
      <c r="C254" s="1" t="s">
        <v>1328</v>
      </c>
      <c r="D254" s="11" t="s">
        <v>1631</v>
      </c>
      <c r="E254" s="8" t="s">
        <v>1329</v>
      </c>
      <c r="F254" s="8" t="s">
        <v>1329</v>
      </c>
      <c r="G254" s="4" t="s">
        <v>1241</v>
      </c>
      <c r="H254" s="1" t="s">
        <v>1325</v>
      </c>
      <c r="I254" s="8">
        <v>0</v>
      </c>
      <c r="J254" s="48">
        <v>0</v>
      </c>
      <c r="K254" s="18">
        <v>13</v>
      </c>
      <c r="L254" s="48">
        <v>63</v>
      </c>
      <c r="M254" s="8">
        <v>0</v>
      </c>
      <c r="N254" s="48">
        <v>0</v>
      </c>
      <c r="O254" s="49">
        <f t="shared" si="21"/>
        <v>13</v>
      </c>
      <c r="P254" s="50">
        <f t="shared" si="22"/>
        <v>63</v>
      </c>
    </row>
    <row r="255" spans="1:16" ht="18.75" customHeight="1" outlineLevel="2" x14ac:dyDescent="0.25">
      <c r="A255" s="68">
        <v>246</v>
      </c>
      <c r="B255" s="25" t="s">
        <v>39</v>
      </c>
      <c r="C255" s="26" t="s">
        <v>1243</v>
      </c>
      <c r="D255" s="33" t="s">
        <v>1648</v>
      </c>
      <c r="E255" s="27" t="s">
        <v>1250</v>
      </c>
      <c r="F255" s="27" t="s">
        <v>1250</v>
      </c>
      <c r="G255" s="4" t="s">
        <v>1241</v>
      </c>
      <c r="H255" s="1" t="s">
        <v>1242</v>
      </c>
      <c r="I255" s="8">
        <v>0</v>
      </c>
      <c r="J255" s="48">
        <v>0</v>
      </c>
      <c r="K255" s="18">
        <v>5</v>
      </c>
      <c r="L255" s="48">
        <v>15.75</v>
      </c>
      <c r="M255" s="18">
        <v>0</v>
      </c>
      <c r="N255" s="48">
        <v>0</v>
      </c>
      <c r="O255" s="49">
        <f t="shared" si="21"/>
        <v>5</v>
      </c>
      <c r="P255" s="50">
        <f t="shared" si="22"/>
        <v>15.75</v>
      </c>
    </row>
    <row r="256" spans="1:16" ht="18.75" customHeight="1" outlineLevel="2" x14ac:dyDescent="0.25">
      <c r="A256" s="68">
        <v>247</v>
      </c>
      <c r="B256" s="1" t="s">
        <v>39</v>
      </c>
      <c r="C256" s="25" t="s">
        <v>1251</v>
      </c>
      <c r="D256" s="11" t="s">
        <v>1649</v>
      </c>
      <c r="E256" s="8" t="s">
        <v>1252</v>
      </c>
      <c r="F256" s="27" t="s">
        <v>1253</v>
      </c>
      <c r="G256" s="4" t="s">
        <v>1241</v>
      </c>
      <c r="H256" s="1" t="s">
        <v>1242</v>
      </c>
      <c r="I256" s="8">
        <v>1</v>
      </c>
      <c r="J256" s="48">
        <v>1.575</v>
      </c>
      <c r="K256" s="18">
        <v>13</v>
      </c>
      <c r="L256" s="48">
        <v>58.589999999999996</v>
      </c>
      <c r="M256" s="18">
        <v>0</v>
      </c>
      <c r="N256" s="48">
        <v>0</v>
      </c>
      <c r="O256" s="49">
        <f t="shared" si="21"/>
        <v>14</v>
      </c>
      <c r="P256" s="50">
        <f t="shared" si="22"/>
        <v>60.164999999999999</v>
      </c>
    </row>
    <row r="257" spans="1:16" ht="18.75" customHeight="1" outlineLevel="2" x14ac:dyDescent="0.25">
      <c r="A257" s="68">
        <v>248</v>
      </c>
      <c r="B257" s="1" t="s">
        <v>39</v>
      </c>
      <c r="C257" s="25" t="s">
        <v>1254</v>
      </c>
      <c r="D257" s="11" t="s">
        <v>1650</v>
      </c>
      <c r="E257" s="8" t="s">
        <v>1255</v>
      </c>
      <c r="F257" s="27" t="s">
        <v>1256</v>
      </c>
      <c r="G257" s="4" t="s">
        <v>1241</v>
      </c>
      <c r="H257" s="1" t="s">
        <v>1242</v>
      </c>
      <c r="I257" s="8">
        <v>0</v>
      </c>
      <c r="J257" s="48">
        <v>0</v>
      </c>
      <c r="K257" s="18">
        <v>2</v>
      </c>
      <c r="L257" s="48">
        <v>8.4</v>
      </c>
      <c r="M257" s="18">
        <v>0</v>
      </c>
      <c r="N257" s="48">
        <v>0</v>
      </c>
      <c r="O257" s="49">
        <f t="shared" si="21"/>
        <v>2</v>
      </c>
      <c r="P257" s="50">
        <f t="shared" si="22"/>
        <v>8.4</v>
      </c>
    </row>
    <row r="258" spans="1:16" ht="18.75" customHeight="1" outlineLevel="2" x14ac:dyDescent="0.25">
      <c r="A258" s="68">
        <v>249</v>
      </c>
      <c r="B258" s="1" t="s">
        <v>39</v>
      </c>
      <c r="C258" s="23" t="s">
        <v>1257</v>
      </c>
      <c r="D258" s="11" t="s">
        <v>1651</v>
      </c>
      <c r="E258" s="24" t="s">
        <v>1258</v>
      </c>
      <c r="F258" s="24" t="s">
        <v>1258</v>
      </c>
      <c r="G258" s="4" t="s">
        <v>1241</v>
      </c>
      <c r="H258" s="1" t="s">
        <v>1242</v>
      </c>
      <c r="I258" s="8">
        <v>1</v>
      </c>
      <c r="J258" s="48">
        <v>4.2</v>
      </c>
      <c r="K258" s="18">
        <v>2</v>
      </c>
      <c r="L258" s="48">
        <v>13.65</v>
      </c>
      <c r="M258" s="18">
        <v>0</v>
      </c>
      <c r="N258" s="48">
        <v>0</v>
      </c>
      <c r="O258" s="49">
        <f t="shared" si="21"/>
        <v>3</v>
      </c>
      <c r="P258" s="50">
        <f t="shared" si="22"/>
        <v>17.850000000000001</v>
      </c>
    </row>
    <row r="259" spans="1:16" ht="18.75" customHeight="1" outlineLevel="2" x14ac:dyDescent="0.25">
      <c r="A259" s="68">
        <v>250</v>
      </c>
      <c r="B259" s="1" t="s">
        <v>39</v>
      </c>
      <c r="C259" s="23" t="s">
        <v>1259</v>
      </c>
      <c r="D259" s="11" t="s">
        <v>1652</v>
      </c>
      <c r="E259" s="24" t="s">
        <v>1260</v>
      </c>
      <c r="F259" s="24" t="s">
        <v>1260</v>
      </c>
      <c r="G259" s="4" t="s">
        <v>1241</v>
      </c>
      <c r="H259" s="1" t="s">
        <v>1242</v>
      </c>
      <c r="I259" s="8">
        <v>0</v>
      </c>
      <c r="J259" s="48">
        <v>0</v>
      </c>
      <c r="K259" s="18">
        <v>3</v>
      </c>
      <c r="L259" s="48">
        <v>19.95</v>
      </c>
      <c r="M259" s="18">
        <v>0</v>
      </c>
      <c r="N259" s="48">
        <v>0</v>
      </c>
      <c r="O259" s="49">
        <f t="shared" si="21"/>
        <v>3</v>
      </c>
      <c r="P259" s="50">
        <f t="shared" si="22"/>
        <v>19.95</v>
      </c>
    </row>
    <row r="260" spans="1:16" ht="18.75" customHeight="1" outlineLevel="2" x14ac:dyDescent="0.25">
      <c r="A260" s="68">
        <v>251</v>
      </c>
      <c r="B260" s="1" t="s">
        <v>39</v>
      </c>
      <c r="C260" s="23" t="s">
        <v>1261</v>
      </c>
      <c r="D260" s="34" t="s">
        <v>1653</v>
      </c>
      <c r="E260" s="24" t="s">
        <v>1262</v>
      </c>
      <c r="F260" s="24" t="s">
        <v>1262</v>
      </c>
      <c r="G260" s="4" t="s">
        <v>1241</v>
      </c>
      <c r="H260" s="1" t="s">
        <v>1242</v>
      </c>
      <c r="I260" s="8">
        <v>0</v>
      </c>
      <c r="J260" s="48">
        <v>0</v>
      </c>
      <c r="K260" s="18">
        <v>6</v>
      </c>
      <c r="L260" s="48">
        <v>26.25</v>
      </c>
      <c r="M260" s="18">
        <v>0</v>
      </c>
      <c r="N260" s="48">
        <v>0</v>
      </c>
      <c r="O260" s="49">
        <f t="shared" si="21"/>
        <v>6</v>
      </c>
      <c r="P260" s="50">
        <f t="shared" si="22"/>
        <v>26.25</v>
      </c>
    </row>
    <row r="261" spans="1:16" ht="18.75" customHeight="1" outlineLevel="2" x14ac:dyDescent="0.25">
      <c r="A261" s="68">
        <v>252</v>
      </c>
      <c r="B261" s="2" t="s">
        <v>39</v>
      </c>
      <c r="C261" s="28" t="s">
        <v>169</v>
      </c>
      <c r="D261" s="102" t="s">
        <v>174</v>
      </c>
      <c r="E261" s="29" t="s">
        <v>175</v>
      </c>
      <c r="F261" s="29" t="s">
        <v>175</v>
      </c>
      <c r="G261" s="28" t="s">
        <v>66</v>
      </c>
      <c r="H261" s="28" t="s">
        <v>169</v>
      </c>
      <c r="I261" s="7">
        <v>0</v>
      </c>
      <c r="J261" s="48">
        <v>0</v>
      </c>
      <c r="K261" s="18">
        <v>24</v>
      </c>
      <c r="L261" s="48">
        <v>193.2</v>
      </c>
      <c r="M261" s="7">
        <v>0</v>
      </c>
      <c r="N261" s="48">
        <v>0</v>
      </c>
      <c r="O261" s="49">
        <f t="shared" si="21"/>
        <v>24</v>
      </c>
      <c r="P261" s="50">
        <f t="shared" si="22"/>
        <v>193.2</v>
      </c>
    </row>
    <row r="262" spans="1:16" ht="18.75" customHeight="1" outlineLevel="2" x14ac:dyDescent="0.25">
      <c r="A262" s="68">
        <v>253</v>
      </c>
      <c r="B262" s="2" t="s">
        <v>39</v>
      </c>
      <c r="C262" s="2" t="s">
        <v>120</v>
      </c>
      <c r="D262" s="11" t="s">
        <v>142</v>
      </c>
      <c r="E262" s="8" t="s">
        <v>143</v>
      </c>
      <c r="F262" s="8" t="s">
        <v>144</v>
      </c>
      <c r="G262" s="28" t="s">
        <v>66</v>
      </c>
      <c r="H262" s="1" t="s">
        <v>120</v>
      </c>
      <c r="I262" s="8">
        <v>1</v>
      </c>
      <c r="J262" s="48">
        <v>3.15</v>
      </c>
      <c r="K262" s="18">
        <v>21</v>
      </c>
      <c r="L262" s="48">
        <v>165.9</v>
      </c>
      <c r="M262" s="7">
        <v>0</v>
      </c>
      <c r="N262" s="48">
        <v>0</v>
      </c>
      <c r="O262" s="49">
        <f t="shared" si="21"/>
        <v>22</v>
      </c>
      <c r="P262" s="50">
        <f t="shared" si="22"/>
        <v>169.05</v>
      </c>
    </row>
    <row r="263" spans="1:16" ht="18.75" customHeight="1" outlineLevel="2" x14ac:dyDescent="0.25">
      <c r="A263" s="68">
        <v>254</v>
      </c>
      <c r="B263" s="2" t="s">
        <v>39</v>
      </c>
      <c r="C263" s="5" t="s">
        <v>66</v>
      </c>
      <c r="D263" s="12" t="s">
        <v>79</v>
      </c>
      <c r="E263" s="6" t="s">
        <v>80</v>
      </c>
      <c r="F263" s="6" t="s">
        <v>80</v>
      </c>
      <c r="G263" s="1" t="s">
        <v>66</v>
      </c>
      <c r="H263" s="28" t="s">
        <v>66</v>
      </c>
      <c r="I263" s="78">
        <v>0</v>
      </c>
      <c r="J263" s="48">
        <v>0</v>
      </c>
      <c r="K263" s="18">
        <v>6</v>
      </c>
      <c r="L263" s="48">
        <v>47.774999999999999</v>
      </c>
      <c r="M263" s="78">
        <v>0</v>
      </c>
      <c r="N263" s="48">
        <v>0</v>
      </c>
      <c r="O263" s="49">
        <f t="shared" si="21"/>
        <v>6</v>
      </c>
      <c r="P263" s="50">
        <f t="shared" si="22"/>
        <v>47.774999999999999</v>
      </c>
    </row>
    <row r="264" spans="1:16" ht="18.75" customHeight="1" outlineLevel="2" x14ac:dyDescent="0.25">
      <c r="A264" s="68">
        <v>255</v>
      </c>
      <c r="B264" s="2" t="s">
        <v>39</v>
      </c>
      <c r="C264" s="1" t="s">
        <v>92</v>
      </c>
      <c r="D264" s="12" t="s">
        <v>93</v>
      </c>
      <c r="E264" s="8" t="s">
        <v>94</v>
      </c>
      <c r="F264" s="6" t="s">
        <v>95</v>
      </c>
      <c r="G264" s="1" t="s">
        <v>66</v>
      </c>
      <c r="H264" s="28" t="s">
        <v>66</v>
      </c>
      <c r="I264" s="78">
        <v>0</v>
      </c>
      <c r="J264" s="48">
        <v>0</v>
      </c>
      <c r="K264" s="18">
        <v>9</v>
      </c>
      <c r="L264" s="48">
        <v>57.225000000000001</v>
      </c>
      <c r="M264" s="78">
        <v>0</v>
      </c>
      <c r="N264" s="48">
        <v>0</v>
      </c>
      <c r="O264" s="49">
        <f t="shared" si="21"/>
        <v>9</v>
      </c>
      <c r="P264" s="50">
        <f t="shared" si="22"/>
        <v>57.225000000000001</v>
      </c>
    </row>
    <row r="265" spans="1:16" ht="18.75" customHeight="1" outlineLevel="2" x14ac:dyDescent="0.25">
      <c r="A265" s="68">
        <v>256</v>
      </c>
      <c r="B265" s="2" t="s">
        <v>39</v>
      </c>
      <c r="C265" s="1" t="s">
        <v>187</v>
      </c>
      <c r="D265" s="10" t="s">
        <v>192</v>
      </c>
      <c r="E265" s="8" t="s">
        <v>193</v>
      </c>
      <c r="F265" s="8" t="s">
        <v>193</v>
      </c>
      <c r="G265" s="1" t="s">
        <v>66</v>
      </c>
      <c r="H265" s="1" t="s">
        <v>183</v>
      </c>
      <c r="I265" s="7">
        <v>0</v>
      </c>
      <c r="J265" s="48">
        <v>0</v>
      </c>
      <c r="K265" s="18">
        <v>1</v>
      </c>
      <c r="L265" s="48">
        <v>10.5</v>
      </c>
      <c r="M265" s="7">
        <v>0</v>
      </c>
      <c r="N265" s="48">
        <v>0</v>
      </c>
      <c r="O265" s="49">
        <f t="shared" si="21"/>
        <v>1</v>
      </c>
      <c r="P265" s="50">
        <f t="shared" si="22"/>
        <v>10.5</v>
      </c>
    </row>
    <row r="266" spans="1:16" ht="18.75" customHeight="1" outlineLevel="2" x14ac:dyDescent="0.25">
      <c r="A266" s="68">
        <v>257</v>
      </c>
      <c r="B266" s="2" t="s">
        <v>39</v>
      </c>
      <c r="C266" s="2" t="s">
        <v>478</v>
      </c>
      <c r="D266" s="10" t="s">
        <v>1690</v>
      </c>
      <c r="E266" s="8" t="s">
        <v>480</v>
      </c>
      <c r="F266" s="8" t="s">
        <v>480</v>
      </c>
      <c r="G266" s="1" t="s">
        <v>478</v>
      </c>
      <c r="H266" s="2" t="s">
        <v>478</v>
      </c>
      <c r="I266" s="7">
        <v>0</v>
      </c>
      <c r="J266" s="48">
        <v>0</v>
      </c>
      <c r="K266" s="18">
        <v>16</v>
      </c>
      <c r="L266" s="48">
        <v>105</v>
      </c>
      <c r="M266" s="7">
        <v>1</v>
      </c>
      <c r="N266" s="48">
        <v>3.15</v>
      </c>
      <c r="O266" s="49">
        <f t="shared" si="21"/>
        <v>17</v>
      </c>
      <c r="P266" s="50">
        <f t="shared" si="22"/>
        <v>108.15</v>
      </c>
    </row>
    <row r="267" spans="1:16" ht="18.75" customHeight="1" outlineLevel="2" x14ac:dyDescent="0.25">
      <c r="A267" s="68">
        <v>258</v>
      </c>
      <c r="B267" s="2" t="s">
        <v>39</v>
      </c>
      <c r="C267" s="1" t="s">
        <v>1920</v>
      </c>
      <c r="D267" s="11" t="s">
        <v>2688</v>
      </c>
      <c r="E267" s="8" t="s">
        <v>1922</v>
      </c>
      <c r="F267" s="8" t="s">
        <v>1922</v>
      </c>
      <c r="G267" s="1" t="s">
        <v>1842</v>
      </c>
      <c r="H267" s="1" t="s">
        <v>1920</v>
      </c>
      <c r="I267" s="8">
        <v>0</v>
      </c>
      <c r="J267" s="48">
        <v>0</v>
      </c>
      <c r="K267" s="18">
        <v>21</v>
      </c>
      <c r="L267" s="48">
        <v>207.9</v>
      </c>
      <c r="M267" s="8">
        <v>0</v>
      </c>
      <c r="N267" s="48">
        <v>0</v>
      </c>
      <c r="O267" s="49">
        <f t="shared" si="21"/>
        <v>21</v>
      </c>
      <c r="P267" s="50">
        <f t="shared" si="22"/>
        <v>207.9</v>
      </c>
    </row>
    <row r="268" spans="1:16" ht="18.75" customHeight="1" outlineLevel="2" x14ac:dyDescent="0.25">
      <c r="A268" s="68">
        <v>259</v>
      </c>
      <c r="B268" s="2" t="s">
        <v>39</v>
      </c>
      <c r="C268" s="2" t="s">
        <v>1902</v>
      </c>
      <c r="D268" s="10" t="s">
        <v>1903</v>
      </c>
      <c r="E268" s="6" t="s">
        <v>1904</v>
      </c>
      <c r="F268" s="6" t="s">
        <v>1905</v>
      </c>
      <c r="G268" s="1" t="s">
        <v>1842</v>
      </c>
      <c r="H268" s="2" t="s">
        <v>1902</v>
      </c>
      <c r="I268" s="7">
        <v>0</v>
      </c>
      <c r="J268" s="48">
        <v>0</v>
      </c>
      <c r="K268" s="18">
        <v>70</v>
      </c>
      <c r="L268" s="48">
        <v>601.65</v>
      </c>
      <c r="M268" s="7">
        <v>0</v>
      </c>
      <c r="N268" s="48">
        <v>0</v>
      </c>
      <c r="O268" s="49">
        <f t="shared" ref="O268:O299" si="23">I268+K268+M268</f>
        <v>70</v>
      </c>
      <c r="P268" s="50">
        <f t="shared" ref="P268:P299" si="24">J268+L268+N268</f>
        <v>601.65</v>
      </c>
    </row>
    <row r="269" spans="1:16" ht="18.75" customHeight="1" outlineLevel="2" x14ac:dyDescent="0.25">
      <c r="A269" s="68">
        <v>260</v>
      </c>
      <c r="B269" s="1" t="s">
        <v>39</v>
      </c>
      <c r="C269" s="1" t="s">
        <v>1851</v>
      </c>
      <c r="D269" s="11" t="s">
        <v>1852</v>
      </c>
      <c r="E269" s="8" t="s">
        <v>1853</v>
      </c>
      <c r="F269" s="8" t="s">
        <v>1853</v>
      </c>
      <c r="G269" s="1" t="s">
        <v>1842</v>
      </c>
      <c r="H269" s="1" t="s">
        <v>1842</v>
      </c>
      <c r="I269" s="8">
        <v>1</v>
      </c>
      <c r="J269" s="48">
        <v>1.575</v>
      </c>
      <c r="K269" s="18">
        <v>47</v>
      </c>
      <c r="L269" s="48">
        <v>210.52500000000001</v>
      </c>
      <c r="M269" s="8">
        <v>0</v>
      </c>
      <c r="N269" s="48">
        <v>0</v>
      </c>
      <c r="O269" s="49">
        <f t="shared" si="23"/>
        <v>48</v>
      </c>
      <c r="P269" s="50">
        <f t="shared" si="24"/>
        <v>212.1</v>
      </c>
    </row>
    <row r="270" spans="1:16" ht="18.75" customHeight="1" outlineLevel="2" x14ac:dyDescent="0.25">
      <c r="A270" s="68">
        <v>261</v>
      </c>
      <c r="B270" s="2" t="s">
        <v>39</v>
      </c>
      <c r="C270" s="1" t="s">
        <v>1854</v>
      </c>
      <c r="D270" s="11" t="s">
        <v>1855</v>
      </c>
      <c r="E270" s="8" t="s">
        <v>1856</v>
      </c>
      <c r="F270" s="8" t="s">
        <v>1857</v>
      </c>
      <c r="G270" s="1" t="s">
        <v>1842</v>
      </c>
      <c r="H270" s="1" t="s">
        <v>1842</v>
      </c>
      <c r="I270" s="8">
        <v>0</v>
      </c>
      <c r="J270" s="48">
        <v>0</v>
      </c>
      <c r="K270" s="18">
        <v>6</v>
      </c>
      <c r="L270" s="48">
        <v>31.5</v>
      </c>
      <c r="M270" s="8">
        <v>0</v>
      </c>
      <c r="N270" s="48">
        <v>0</v>
      </c>
      <c r="O270" s="49">
        <f t="shared" si="23"/>
        <v>6</v>
      </c>
      <c r="P270" s="50">
        <f t="shared" si="24"/>
        <v>31.5</v>
      </c>
    </row>
    <row r="271" spans="1:16" ht="18.75" customHeight="1" outlineLevel="2" x14ac:dyDescent="0.25">
      <c r="A271" s="68">
        <v>262</v>
      </c>
      <c r="B271" s="1" t="s">
        <v>39</v>
      </c>
      <c r="C271" s="1" t="s">
        <v>601</v>
      </c>
      <c r="D271" s="11" t="s">
        <v>1756</v>
      </c>
      <c r="E271" s="8" t="s">
        <v>602</v>
      </c>
      <c r="F271" s="8" t="s">
        <v>603</v>
      </c>
      <c r="G271" s="1" t="s">
        <v>655</v>
      </c>
      <c r="H271" s="1" t="s">
        <v>600</v>
      </c>
      <c r="I271" s="8">
        <v>1</v>
      </c>
      <c r="J271" s="48">
        <v>2.1</v>
      </c>
      <c r="K271" s="18">
        <v>37</v>
      </c>
      <c r="L271" s="48">
        <v>283.5</v>
      </c>
      <c r="M271" s="8">
        <v>2</v>
      </c>
      <c r="N271" s="48">
        <v>4.2</v>
      </c>
      <c r="O271" s="49">
        <f t="shared" si="23"/>
        <v>40</v>
      </c>
      <c r="P271" s="50">
        <f t="shared" si="24"/>
        <v>289.8</v>
      </c>
    </row>
    <row r="272" spans="1:16" ht="18.75" customHeight="1" outlineLevel="2" x14ac:dyDescent="0.25">
      <c r="A272" s="68">
        <v>263</v>
      </c>
      <c r="B272" s="1" t="s">
        <v>39</v>
      </c>
      <c r="C272" s="1" t="s">
        <v>600</v>
      </c>
      <c r="D272" s="11" t="s">
        <v>1757</v>
      </c>
      <c r="E272" s="8" t="s">
        <v>604</v>
      </c>
      <c r="F272" s="8" t="s">
        <v>605</v>
      </c>
      <c r="G272" s="1" t="s">
        <v>655</v>
      </c>
      <c r="H272" s="1" t="s">
        <v>600</v>
      </c>
      <c r="I272" s="8">
        <v>0</v>
      </c>
      <c r="J272" s="48">
        <v>0</v>
      </c>
      <c r="K272" s="18">
        <v>21</v>
      </c>
      <c r="L272" s="48">
        <v>131.25</v>
      </c>
      <c r="M272" s="8">
        <v>0</v>
      </c>
      <c r="N272" s="48">
        <v>0</v>
      </c>
      <c r="O272" s="49">
        <f t="shared" si="23"/>
        <v>21</v>
      </c>
      <c r="P272" s="50">
        <f t="shared" si="24"/>
        <v>131.25</v>
      </c>
    </row>
    <row r="273" spans="1:16" ht="18.75" customHeight="1" outlineLevel="2" x14ac:dyDescent="0.25">
      <c r="A273" s="68">
        <v>264</v>
      </c>
      <c r="B273" s="1" t="s">
        <v>39</v>
      </c>
      <c r="C273" s="1" t="s">
        <v>608</v>
      </c>
      <c r="D273" s="11" t="s">
        <v>1758</v>
      </c>
      <c r="E273" s="8" t="s">
        <v>609</v>
      </c>
      <c r="F273" s="8" t="s">
        <v>609</v>
      </c>
      <c r="G273" s="1" t="s">
        <v>655</v>
      </c>
      <c r="H273" s="1" t="s">
        <v>600</v>
      </c>
      <c r="I273" s="8">
        <v>0</v>
      </c>
      <c r="J273" s="48">
        <v>0</v>
      </c>
      <c r="K273" s="18">
        <v>5</v>
      </c>
      <c r="L273" s="48">
        <v>31.5</v>
      </c>
      <c r="M273" s="8">
        <v>0</v>
      </c>
      <c r="N273" s="48">
        <v>0</v>
      </c>
      <c r="O273" s="49">
        <f t="shared" si="23"/>
        <v>5</v>
      </c>
      <c r="P273" s="50">
        <f t="shared" si="24"/>
        <v>31.5</v>
      </c>
    </row>
    <row r="274" spans="1:16" ht="18.75" customHeight="1" outlineLevel="2" x14ac:dyDescent="0.25">
      <c r="A274" s="68">
        <v>265</v>
      </c>
      <c r="B274" s="1" t="s">
        <v>39</v>
      </c>
      <c r="C274" s="1" t="s">
        <v>610</v>
      </c>
      <c r="D274" s="11" t="s">
        <v>1761</v>
      </c>
      <c r="E274" s="8" t="s">
        <v>616</v>
      </c>
      <c r="F274" s="8" t="s">
        <v>616</v>
      </c>
      <c r="G274" s="1" t="s">
        <v>655</v>
      </c>
      <c r="H274" s="1" t="s">
        <v>610</v>
      </c>
      <c r="I274" s="8">
        <v>0</v>
      </c>
      <c r="J274" s="48">
        <v>0</v>
      </c>
      <c r="K274" s="18">
        <v>11</v>
      </c>
      <c r="L274" s="48">
        <v>52.5</v>
      </c>
      <c r="M274" s="8">
        <v>1</v>
      </c>
      <c r="N274" s="48">
        <v>1.05</v>
      </c>
      <c r="O274" s="49">
        <f t="shared" si="23"/>
        <v>12</v>
      </c>
      <c r="P274" s="50">
        <f t="shared" si="24"/>
        <v>53.55</v>
      </c>
    </row>
    <row r="275" spans="1:16" ht="18.75" customHeight="1" outlineLevel="2" x14ac:dyDescent="0.25">
      <c r="A275" s="68">
        <v>266</v>
      </c>
      <c r="B275" s="1" t="s">
        <v>39</v>
      </c>
      <c r="C275" s="1" t="s">
        <v>621</v>
      </c>
      <c r="D275" s="11" t="s">
        <v>1763</v>
      </c>
      <c r="E275" s="8" t="s">
        <v>625</v>
      </c>
      <c r="F275" s="8" t="s">
        <v>625</v>
      </c>
      <c r="G275" s="1" t="s">
        <v>655</v>
      </c>
      <c r="H275" s="1" t="s">
        <v>621</v>
      </c>
      <c r="I275" s="8">
        <v>0</v>
      </c>
      <c r="J275" s="48">
        <v>0</v>
      </c>
      <c r="K275" s="18">
        <v>26</v>
      </c>
      <c r="L275" s="48">
        <v>105</v>
      </c>
      <c r="M275" s="8">
        <v>1</v>
      </c>
      <c r="N275" s="48">
        <v>1.05</v>
      </c>
      <c r="O275" s="49">
        <f t="shared" si="23"/>
        <v>27</v>
      </c>
      <c r="P275" s="50">
        <f t="shared" si="24"/>
        <v>106.05</v>
      </c>
    </row>
    <row r="276" spans="1:16" ht="18.75" customHeight="1" outlineLevel="2" x14ac:dyDescent="0.25">
      <c r="A276" s="68">
        <v>267</v>
      </c>
      <c r="B276" s="1" t="s">
        <v>39</v>
      </c>
      <c r="C276" s="1" t="s">
        <v>638</v>
      </c>
      <c r="D276" s="11" t="s">
        <v>1765</v>
      </c>
      <c r="E276" s="8" t="s">
        <v>639</v>
      </c>
      <c r="F276" s="8" t="s">
        <v>640</v>
      </c>
      <c r="G276" s="1" t="s">
        <v>655</v>
      </c>
      <c r="H276" s="1" t="s">
        <v>637</v>
      </c>
      <c r="I276" s="8">
        <v>2</v>
      </c>
      <c r="J276" s="48">
        <v>3.15</v>
      </c>
      <c r="K276" s="18">
        <v>42</v>
      </c>
      <c r="L276" s="48">
        <v>315</v>
      </c>
      <c r="M276" s="8">
        <v>0</v>
      </c>
      <c r="N276" s="48">
        <v>0</v>
      </c>
      <c r="O276" s="49">
        <f t="shared" si="23"/>
        <v>44</v>
      </c>
      <c r="P276" s="50">
        <f t="shared" si="24"/>
        <v>318.14999999999998</v>
      </c>
    </row>
    <row r="277" spans="1:16" ht="18.75" customHeight="1" outlineLevel="2" x14ac:dyDescent="0.25">
      <c r="A277" s="68">
        <v>268</v>
      </c>
      <c r="B277" s="1" t="s">
        <v>39</v>
      </c>
      <c r="C277" s="1" t="s">
        <v>644</v>
      </c>
      <c r="D277" s="11" t="s">
        <v>1767</v>
      </c>
      <c r="E277" s="8" t="s">
        <v>645</v>
      </c>
      <c r="F277" s="8" t="s">
        <v>646</v>
      </c>
      <c r="G277" s="1" t="s">
        <v>655</v>
      </c>
      <c r="H277" s="1" t="s">
        <v>643</v>
      </c>
      <c r="I277" s="8">
        <v>1</v>
      </c>
      <c r="J277" s="48">
        <v>4.2</v>
      </c>
      <c r="K277" s="18">
        <v>37</v>
      </c>
      <c r="L277" s="48">
        <v>262.5</v>
      </c>
      <c r="M277" s="8">
        <v>1</v>
      </c>
      <c r="N277" s="48">
        <v>1.05</v>
      </c>
      <c r="O277" s="49">
        <f t="shared" si="23"/>
        <v>39</v>
      </c>
      <c r="P277" s="50">
        <f t="shared" si="24"/>
        <v>267.75</v>
      </c>
    </row>
    <row r="278" spans="1:16" ht="18.75" customHeight="1" outlineLevel="2" x14ac:dyDescent="0.25">
      <c r="A278" s="68">
        <v>269</v>
      </c>
      <c r="B278" s="1" t="s">
        <v>39</v>
      </c>
      <c r="C278" s="1" t="s">
        <v>647</v>
      </c>
      <c r="D278" s="11" t="s">
        <v>1768</v>
      </c>
      <c r="E278" s="8" t="s">
        <v>648</v>
      </c>
      <c r="F278" s="8" t="s">
        <v>649</v>
      </c>
      <c r="G278" s="1" t="s">
        <v>655</v>
      </c>
      <c r="H278" s="1" t="s">
        <v>643</v>
      </c>
      <c r="I278" s="8">
        <v>0</v>
      </c>
      <c r="J278" s="48">
        <v>0</v>
      </c>
      <c r="K278" s="18">
        <v>11</v>
      </c>
      <c r="L278" s="48">
        <v>42</v>
      </c>
      <c r="M278" s="8">
        <v>0</v>
      </c>
      <c r="N278" s="48">
        <v>0</v>
      </c>
      <c r="O278" s="49">
        <f t="shared" si="23"/>
        <v>11</v>
      </c>
      <c r="P278" s="50">
        <f t="shared" si="24"/>
        <v>42</v>
      </c>
    </row>
    <row r="279" spans="1:16" ht="18.75" customHeight="1" outlineLevel="2" x14ac:dyDescent="0.25">
      <c r="A279" s="68">
        <v>270</v>
      </c>
      <c r="B279" s="1" t="s">
        <v>39</v>
      </c>
      <c r="C279" s="1" t="s">
        <v>1449</v>
      </c>
      <c r="D279" s="11" t="s">
        <v>1789</v>
      </c>
      <c r="E279" s="8" t="s">
        <v>1487</v>
      </c>
      <c r="F279" s="8" t="s">
        <v>1487</v>
      </c>
      <c r="G279" s="4" t="s">
        <v>1449</v>
      </c>
      <c r="H279" s="1" t="s">
        <v>1449</v>
      </c>
      <c r="I279" s="8">
        <v>0</v>
      </c>
      <c r="J279" s="48">
        <v>0</v>
      </c>
      <c r="K279" s="18">
        <v>11</v>
      </c>
      <c r="L279" s="48">
        <v>104.47499999999999</v>
      </c>
      <c r="M279" s="8">
        <v>0</v>
      </c>
      <c r="N279" s="48">
        <v>0</v>
      </c>
      <c r="O279" s="49">
        <f t="shared" si="23"/>
        <v>11</v>
      </c>
      <c r="P279" s="50">
        <f t="shared" si="24"/>
        <v>104.47499999999999</v>
      </c>
    </row>
    <row r="280" spans="1:16" ht="18.75" customHeight="1" outlineLevel="2" x14ac:dyDescent="0.25">
      <c r="A280" s="68">
        <v>271</v>
      </c>
      <c r="B280" s="1" t="s">
        <v>39</v>
      </c>
      <c r="C280" s="1" t="s">
        <v>1504</v>
      </c>
      <c r="D280" s="11" t="s">
        <v>1514</v>
      </c>
      <c r="E280" s="8" t="s">
        <v>1515</v>
      </c>
      <c r="F280" s="8" t="s">
        <v>1516</v>
      </c>
      <c r="G280" s="4" t="s">
        <v>1449</v>
      </c>
      <c r="H280" s="1" t="s">
        <v>1504</v>
      </c>
      <c r="I280" s="18">
        <v>0</v>
      </c>
      <c r="J280" s="48">
        <v>0</v>
      </c>
      <c r="K280" s="18">
        <v>16</v>
      </c>
      <c r="L280" s="48">
        <v>140.69999999999999</v>
      </c>
      <c r="M280" s="8">
        <v>0</v>
      </c>
      <c r="N280" s="48">
        <v>0</v>
      </c>
      <c r="O280" s="49">
        <f t="shared" si="23"/>
        <v>16</v>
      </c>
      <c r="P280" s="50">
        <f t="shared" si="24"/>
        <v>140.69999999999999</v>
      </c>
    </row>
    <row r="281" spans="1:16" ht="18.75" customHeight="1" outlineLevel="2" x14ac:dyDescent="0.25">
      <c r="A281" s="68">
        <v>272</v>
      </c>
      <c r="B281" s="1" t="s">
        <v>39</v>
      </c>
      <c r="C281" s="2" t="s">
        <v>1210</v>
      </c>
      <c r="D281" s="10" t="s">
        <v>1819</v>
      </c>
      <c r="E281" s="7" t="s">
        <v>1214</v>
      </c>
      <c r="F281" s="7" t="s">
        <v>1214</v>
      </c>
      <c r="G281" s="1" t="s">
        <v>1210</v>
      </c>
      <c r="H281" s="2" t="s">
        <v>1210</v>
      </c>
      <c r="I281" s="7">
        <v>1</v>
      </c>
      <c r="J281" s="48">
        <v>3.15</v>
      </c>
      <c r="K281" s="18">
        <v>25</v>
      </c>
      <c r="L281" s="48">
        <v>176.4</v>
      </c>
      <c r="M281" s="7">
        <v>1</v>
      </c>
      <c r="N281" s="48">
        <v>0.78749999999999998</v>
      </c>
      <c r="O281" s="49">
        <f t="shared" si="23"/>
        <v>27</v>
      </c>
      <c r="P281" s="50">
        <f t="shared" si="24"/>
        <v>180.33750000000001</v>
      </c>
    </row>
    <row r="282" spans="1:16" ht="18.75" customHeight="1" outlineLevel="2" x14ac:dyDescent="0.25">
      <c r="A282" s="68">
        <v>273</v>
      </c>
      <c r="B282" s="1" t="s">
        <v>39</v>
      </c>
      <c r="C282" s="2" t="s">
        <v>1215</v>
      </c>
      <c r="D282" s="10" t="s">
        <v>1820</v>
      </c>
      <c r="E282" s="7" t="s">
        <v>1216</v>
      </c>
      <c r="F282" s="24" t="s">
        <v>1217</v>
      </c>
      <c r="G282" s="1" t="s">
        <v>1210</v>
      </c>
      <c r="H282" s="2" t="s">
        <v>1210</v>
      </c>
      <c r="I282" s="7">
        <v>0</v>
      </c>
      <c r="J282" s="48">
        <v>0</v>
      </c>
      <c r="K282" s="18">
        <v>11</v>
      </c>
      <c r="L282" s="48">
        <v>10.5</v>
      </c>
      <c r="M282" s="7">
        <v>0</v>
      </c>
      <c r="N282" s="48">
        <v>0</v>
      </c>
      <c r="O282" s="49">
        <f t="shared" si="23"/>
        <v>11</v>
      </c>
      <c r="P282" s="50">
        <f t="shared" si="24"/>
        <v>10.5</v>
      </c>
    </row>
    <row r="283" spans="1:16" ht="18.75" customHeight="1" outlineLevel="2" x14ac:dyDescent="0.25">
      <c r="A283" s="68">
        <v>274</v>
      </c>
      <c r="B283" s="1" t="s">
        <v>39</v>
      </c>
      <c r="C283" s="2" t="s">
        <v>781</v>
      </c>
      <c r="D283" s="127" t="s">
        <v>785</v>
      </c>
      <c r="E283" s="7" t="s">
        <v>786</v>
      </c>
      <c r="F283" s="7" t="s">
        <v>786</v>
      </c>
      <c r="G283" s="4" t="s">
        <v>780</v>
      </c>
      <c r="H283" s="3" t="s">
        <v>781</v>
      </c>
      <c r="I283" s="7">
        <v>2</v>
      </c>
      <c r="J283" s="48">
        <v>4.2</v>
      </c>
      <c r="K283" s="18">
        <v>23</v>
      </c>
      <c r="L283" s="48">
        <v>184.8</v>
      </c>
      <c r="M283" s="7">
        <v>0</v>
      </c>
      <c r="N283" s="48">
        <v>0</v>
      </c>
      <c r="O283" s="49">
        <f t="shared" si="23"/>
        <v>25</v>
      </c>
      <c r="P283" s="50">
        <f t="shared" si="24"/>
        <v>189</v>
      </c>
    </row>
    <row r="284" spans="1:16" ht="18.75" customHeight="1" outlineLevel="2" x14ac:dyDescent="0.25">
      <c r="A284" s="68">
        <v>275</v>
      </c>
      <c r="B284" s="1" t="s">
        <v>39</v>
      </c>
      <c r="C284" s="1" t="s">
        <v>813</v>
      </c>
      <c r="D284" s="13" t="s">
        <v>815</v>
      </c>
      <c r="E284" s="8" t="s">
        <v>816</v>
      </c>
      <c r="F284" s="8" t="s">
        <v>816</v>
      </c>
      <c r="G284" s="4" t="s">
        <v>780</v>
      </c>
      <c r="H284" s="4" t="s">
        <v>813</v>
      </c>
      <c r="I284" s="8">
        <v>0</v>
      </c>
      <c r="J284" s="48">
        <v>0</v>
      </c>
      <c r="K284" s="18">
        <v>22</v>
      </c>
      <c r="L284" s="48">
        <v>176.4</v>
      </c>
      <c r="M284" s="7">
        <v>0</v>
      </c>
      <c r="N284" s="48">
        <v>0</v>
      </c>
      <c r="O284" s="49">
        <f t="shared" si="23"/>
        <v>22</v>
      </c>
      <c r="P284" s="50">
        <f t="shared" si="24"/>
        <v>176.4</v>
      </c>
    </row>
    <row r="285" spans="1:16" ht="18.75" customHeight="1" outlineLevel="2" x14ac:dyDescent="0.25">
      <c r="A285" s="68">
        <v>276</v>
      </c>
      <c r="B285" s="1" t="s">
        <v>663</v>
      </c>
      <c r="C285" s="1" t="s">
        <v>1534</v>
      </c>
      <c r="D285" s="11" t="s">
        <v>1535</v>
      </c>
      <c r="E285" s="8" t="s">
        <v>505</v>
      </c>
      <c r="F285" s="8" t="s">
        <v>506</v>
      </c>
      <c r="G285" s="1" t="s">
        <v>499</v>
      </c>
      <c r="H285" s="1" t="s">
        <v>499</v>
      </c>
      <c r="I285" s="8">
        <v>2</v>
      </c>
      <c r="J285" s="48">
        <v>1.575</v>
      </c>
      <c r="K285" s="18">
        <v>19</v>
      </c>
      <c r="L285" s="48">
        <v>96.6</v>
      </c>
      <c r="M285" s="8">
        <v>2</v>
      </c>
      <c r="N285" s="48">
        <v>1.575</v>
      </c>
      <c r="O285" s="49">
        <f t="shared" si="23"/>
        <v>23</v>
      </c>
      <c r="P285" s="50">
        <f t="shared" si="24"/>
        <v>99.75</v>
      </c>
    </row>
    <row r="286" spans="1:16" ht="18.75" customHeight="1" outlineLevel="2" x14ac:dyDescent="0.25">
      <c r="A286" s="68">
        <v>277</v>
      </c>
      <c r="B286" s="1" t="s">
        <v>663</v>
      </c>
      <c r="C286" s="23" t="s">
        <v>2378</v>
      </c>
      <c r="D286" s="46" t="s">
        <v>2493</v>
      </c>
      <c r="E286" s="8">
        <v>0</v>
      </c>
      <c r="F286" s="17" t="s">
        <v>2432</v>
      </c>
      <c r="G286" s="1" t="s">
        <v>2404</v>
      </c>
      <c r="H286" s="2" t="s">
        <v>2358</v>
      </c>
      <c r="I286" s="8">
        <v>0</v>
      </c>
      <c r="J286" s="48">
        <v>0</v>
      </c>
      <c r="K286" s="18">
        <v>61</v>
      </c>
      <c r="L286" s="48">
        <v>482.47500000000002</v>
      </c>
      <c r="M286" s="8">
        <v>0</v>
      </c>
      <c r="N286" s="48">
        <v>0</v>
      </c>
      <c r="O286" s="49">
        <f t="shared" si="23"/>
        <v>61</v>
      </c>
      <c r="P286" s="50">
        <f t="shared" si="24"/>
        <v>482.47500000000002</v>
      </c>
    </row>
    <row r="287" spans="1:16" ht="18.75" customHeight="1" outlineLevel="2" x14ac:dyDescent="0.25">
      <c r="A287" s="68">
        <v>278</v>
      </c>
      <c r="B287" s="1" t="s">
        <v>663</v>
      </c>
      <c r="C287" s="23" t="s">
        <v>2379</v>
      </c>
      <c r="D287" s="46" t="s">
        <v>2494</v>
      </c>
      <c r="E287" s="8">
        <v>0</v>
      </c>
      <c r="F287" s="17" t="s">
        <v>2433</v>
      </c>
      <c r="G287" s="1" t="s">
        <v>2404</v>
      </c>
      <c r="H287" s="2" t="s">
        <v>2358</v>
      </c>
      <c r="I287" s="8">
        <v>0</v>
      </c>
      <c r="J287" s="48">
        <v>0</v>
      </c>
      <c r="K287" s="18">
        <v>3</v>
      </c>
      <c r="L287" s="48">
        <v>11.025</v>
      </c>
      <c r="M287" s="8">
        <v>0</v>
      </c>
      <c r="N287" s="48">
        <v>0</v>
      </c>
      <c r="O287" s="49">
        <f t="shared" si="23"/>
        <v>3</v>
      </c>
      <c r="P287" s="50">
        <f t="shared" si="24"/>
        <v>11.025</v>
      </c>
    </row>
    <row r="288" spans="1:16" ht="18.75" customHeight="1" outlineLevel="2" x14ac:dyDescent="0.25">
      <c r="A288" s="68">
        <v>279</v>
      </c>
      <c r="B288" s="1" t="s">
        <v>663</v>
      </c>
      <c r="C288" s="23" t="s">
        <v>2371</v>
      </c>
      <c r="D288" s="46" t="s">
        <v>2288</v>
      </c>
      <c r="E288" s="8">
        <v>0</v>
      </c>
      <c r="F288" s="17" t="s">
        <v>2446</v>
      </c>
      <c r="G288" s="1" t="s">
        <v>2404</v>
      </c>
      <c r="H288" s="2" t="s">
        <v>2358</v>
      </c>
      <c r="I288" s="8">
        <v>2</v>
      </c>
      <c r="J288" s="48">
        <v>6.0374999999999996</v>
      </c>
      <c r="K288" s="18">
        <v>89</v>
      </c>
      <c r="L288" s="48">
        <v>406.35</v>
      </c>
      <c r="M288" s="8">
        <v>0</v>
      </c>
      <c r="N288" s="48">
        <v>0</v>
      </c>
      <c r="O288" s="49">
        <f t="shared" si="23"/>
        <v>91</v>
      </c>
      <c r="P288" s="50">
        <f t="shared" si="24"/>
        <v>412.38750000000005</v>
      </c>
    </row>
    <row r="289" spans="1:16" ht="18.75" customHeight="1" outlineLevel="2" x14ac:dyDescent="0.25">
      <c r="A289" s="68">
        <v>280</v>
      </c>
      <c r="B289" s="1" t="s">
        <v>663</v>
      </c>
      <c r="C289" s="23" t="s">
        <v>2371</v>
      </c>
      <c r="D289" s="46" t="s">
        <v>2288</v>
      </c>
      <c r="E289" s="8">
        <v>0</v>
      </c>
      <c r="F289" s="17" t="s">
        <v>2446</v>
      </c>
      <c r="G289" s="1" t="s">
        <v>2404</v>
      </c>
      <c r="H289" s="2" t="s">
        <v>2358</v>
      </c>
      <c r="I289" s="8">
        <v>0</v>
      </c>
      <c r="J289" s="48">
        <v>0</v>
      </c>
      <c r="K289" s="18">
        <v>38</v>
      </c>
      <c r="L289" s="48">
        <v>106.575</v>
      </c>
      <c r="M289" s="8">
        <v>0</v>
      </c>
      <c r="N289" s="48">
        <v>0</v>
      </c>
      <c r="O289" s="49">
        <f t="shared" si="23"/>
        <v>38</v>
      </c>
      <c r="P289" s="50">
        <f t="shared" si="24"/>
        <v>106.575</v>
      </c>
    </row>
    <row r="290" spans="1:16" ht="18.75" customHeight="1" outlineLevel="2" x14ac:dyDescent="0.25">
      <c r="A290" s="68">
        <v>281</v>
      </c>
      <c r="B290" s="1" t="s">
        <v>663</v>
      </c>
      <c r="C290" s="23" t="s">
        <v>2374</v>
      </c>
      <c r="D290" s="46" t="s">
        <v>2495</v>
      </c>
      <c r="E290" s="8">
        <v>0</v>
      </c>
      <c r="F290" s="17" t="s">
        <v>2447</v>
      </c>
      <c r="G290" s="1" t="s">
        <v>2404</v>
      </c>
      <c r="H290" s="2" t="s">
        <v>2358</v>
      </c>
      <c r="I290" s="8">
        <v>0</v>
      </c>
      <c r="J290" s="48">
        <v>0</v>
      </c>
      <c r="K290" s="18">
        <v>14</v>
      </c>
      <c r="L290" s="48">
        <v>24.15</v>
      </c>
      <c r="M290" s="8">
        <v>0</v>
      </c>
      <c r="N290" s="48">
        <v>0</v>
      </c>
      <c r="O290" s="49">
        <f t="shared" si="23"/>
        <v>14</v>
      </c>
      <c r="P290" s="50">
        <f t="shared" si="24"/>
        <v>24.15</v>
      </c>
    </row>
    <row r="291" spans="1:16" ht="18.75" customHeight="1" outlineLevel="2" x14ac:dyDescent="0.25">
      <c r="A291" s="68">
        <v>282</v>
      </c>
      <c r="B291" s="1" t="s">
        <v>663</v>
      </c>
      <c r="C291" s="4" t="s">
        <v>2052</v>
      </c>
      <c r="D291" s="11" t="s">
        <v>1651</v>
      </c>
      <c r="E291" s="7" t="s">
        <v>1258</v>
      </c>
      <c r="F291" s="7" t="s">
        <v>1258</v>
      </c>
      <c r="G291" s="4" t="s">
        <v>2502</v>
      </c>
      <c r="H291" s="4" t="s">
        <v>2345</v>
      </c>
      <c r="I291" s="18">
        <v>0</v>
      </c>
      <c r="J291" s="48">
        <v>0</v>
      </c>
      <c r="K291" s="18">
        <v>11</v>
      </c>
      <c r="L291" s="48">
        <v>61.95</v>
      </c>
      <c r="M291" s="8">
        <v>2</v>
      </c>
      <c r="N291" s="48">
        <v>3.15</v>
      </c>
      <c r="O291" s="49">
        <f t="shared" si="23"/>
        <v>13</v>
      </c>
      <c r="P291" s="50">
        <f t="shared" si="24"/>
        <v>65.100000000000009</v>
      </c>
    </row>
    <row r="292" spans="1:16" ht="18.75" customHeight="1" outlineLevel="2" x14ac:dyDescent="0.25">
      <c r="A292" s="68">
        <v>283</v>
      </c>
      <c r="B292" s="1" t="s">
        <v>663</v>
      </c>
      <c r="C292" s="4" t="s">
        <v>562</v>
      </c>
      <c r="D292" s="80" t="s">
        <v>2580</v>
      </c>
      <c r="E292" s="7">
        <v>0</v>
      </c>
      <c r="F292" s="58" t="s">
        <v>2076</v>
      </c>
      <c r="G292" s="4" t="s">
        <v>2502</v>
      </c>
      <c r="H292" s="4" t="s">
        <v>2345</v>
      </c>
      <c r="I292" s="18">
        <v>0</v>
      </c>
      <c r="J292" s="48">
        <v>0</v>
      </c>
      <c r="K292" s="18">
        <v>3</v>
      </c>
      <c r="L292" s="48">
        <v>2.1</v>
      </c>
      <c r="M292" s="8">
        <v>0</v>
      </c>
      <c r="N292" s="48">
        <v>0</v>
      </c>
      <c r="O292" s="49">
        <f t="shared" si="23"/>
        <v>3</v>
      </c>
      <c r="P292" s="50">
        <f t="shared" si="24"/>
        <v>2.1</v>
      </c>
    </row>
    <row r="293" spans="1:16" ht="18.75" customHeight="1" outlineLevel="2" x14ac:dyDescent="0.25">
      <c r="A293" s="68">
        <v>284</v>
      </c>
      <c r="B293" s="1" t="s">
        <v>663</v>
      </c>
      <c r="C293" s="4" t="s">
        <v>2077</v>
      </c>
      <c r="D293" s="80" t="s">
        <v>2581</v>
      </c>
      <c r="E293" s="7">
        <v>0</v>
      </c>
      <c r="F293" s="58" t="s">
        <v>2078</v>
      </c>
      <c r="G293" s="4" t="s">
        <v>2502</v>
      </c>
      <c r="H293" s="4" t="s">
        <v>2345</v>
      </c>
      <c r="I293" s="18">
        <v>0</v>
      </c>
      <c r="J293" s="48">
        <v>0</v>
      </c>
      <c r="K293" s="18">
        <v>25</v>
      </c>
      <c r="L293" s="48">
        <v>67.2</v>
      </c>
      <c r="M293" s="8">
        <v>2</v>
      </c>
      <c r="N293" s="48">
        <v>3.15</v>
      </c>
      <c r="O293" s="49">
        <f t="shared" si="23"/>
        <v>27</v>
      </c>
      <c r="P293" s="50">
        <f t="shared" si="24"/>
        <v>70.350000000000009</v>
      </c>
    </row>
    <row r="294" spans="1:16" ht="18.75" customHeight="1" outlineLevel="2" x14ac:dyDescent="0.25">
      <c r="A294" s="68">
        <v>285</v>
      </c>
      <c r="B294" s="1" t="s">
        <v>663</v>
      </c>
      <c r="C294" s="4" t="s">
        <v>2079</v>
      </c>
      <c r="D294" s="80" t="s">
        <v>2582</v>
      </c>
      <c r="E294" s="7">
        <v>0</v>
      </c>
      <c r="F294" s="58" t="s">
        <v>2080</v>
      </c>
      <c r="G294" s="4" t="s">
        <v>2502</v>
      </c>
      <c r="H294" s="4" t="s">
        <v>2345</v>
      </c>
      <c r="I294" s="18">
        <v>2</v>
      </c>
      <c r="J294" s="48">
        <v>4.2</v>
      </c>
      <c r="K294" s="18">
        <v>4</v>
      </c>
      <c r="L294" s="48">
        <v>8.4</v>
      </c>
      <c r="M294" s="8">
        <v>0</v>
      </c>
      <c r="N294" s="48">
        <v>0</v>
      </c>
      <c r="O294" s="49">
        <f t="shared" si="23"/>
        <v>6</v>
      </c>
      <c r="P294" s="50">
        <f t="shared" si="24"/>
        <v>12.600000000000001</v>
      </c>
    </row>
    <row r="295" spans="1:16" ht="18.75" customHeight="1" outlineLevel="2" x14ac:dyDescent="0.25">
      <c r="A295" s="68">
        <v>286</v>
      </c>
      <c r="B295" s="1" t="s">
        <v>663</v>
      </c>
      <c r="C295" s="4" t="s">
        <v>2081</v>
      </c>
      <c r="D295" s="80" t="s">
        <v>2583</v>
      </c>
      <c r="E295" s="7">
        <v>0</v>
      </c>
      <c r="F295" s="58" t="s">
        <v>2082</v>
      </c>
      <c r="G295" s="4" t="s">
        <v>2502</v>
      </c>
      <c r="H295" s="4" t="s">
        <v>2345</v>
      </c>
      <c r="I295" s="18">
        <v>0</v>
      </c>
      <c r="J295" s="48">
        <v>0</v>
      </c>
      <c r="K295" s="18">
        <v>5</v>
      </c>
      <c r="L295" s="48">
        <v>52.5</v>
      </c>
      <c r="M295" s="8">
        <v>2</v>
      </c>
      <c r="N295" s="48">
        <v>3.15</v>
      </c>
      <c r="O295" s="49">
        <f t="shared" si="23"/>
        <v>7</v>
      </c>
      <c r="P295" s="50">
        <f t="shared" si="24"/>
        <v>55.65</v>
      </c>
    </row>
    <row r="296" spans="1:16" ht="18.75" customHeight="1" outlineLevel="2" x14ac:dyDescent="0.25">
      <c r="A296" s="68">
        <v>287</v>
      </c>
      <c r="B296" s="1" t="s">
        <v>663</v>
      </c>
      <c r="C296" s="4" t="s">
        <v>55</v>
      </c>
      <c r="D296" s="11" t="s">
        <v>1651</v>
      </c>
      <c r="E296" s="7" t="s">
        <v>1258</v>
      </c>
      <c r="F296" s="7" t="s">
        <v>1258</v>
      </c>
      <c r="G296" s="4" t="s">
        <v>2502</v>
      </c>
      <c r="H296" s="4" t="s">
        <v>2345</v>
      </c>
      <c r="I296" s="18">
        <v>2</v>
      </c>
      <c r="J296" s="48">
        <v>2.1</v>
      </c>
      <c r="K296" s="18">
        <v>137</v>
      </c>
      <c r="L296" s="48">
        <v>866.25</v>
      </c>
      <c r="M296" s="8">
        <v>2</v>
      </c>
      <c r="N296" s="48">
        <v>3.15</v>
      </c>
      <c r="O296" s="49">
        <f t="shared" si="23"/>
        <v>141</v>
      </c>
      <c r="P296" s="50">
        <f t="shared" si="24"/>
        <v>871.5</v>
      </c>
    </row>
    <row r="297" spans="1:16" ht="18.75" customHeight="1" outlineLevel="2" x14ac:dyDescent="0.25">
      <c r="A297" s="68">
        <v>288</v>
      </c>
      <c r="B297" s="1" t="s">
        <v>663</v>
      </c>
      <c r="C297" s="4" t="s">
        <v>2106</v>
      </c>
      <c r="D297" s="56" t="s">
        <v>1651</v>
      </c>
      <c r="E297" s="18">
        <v>0</v>
      </c>
      <c r="F297" s="18" t="s">
        <v>1258</v>
      </c>
      <c r="G297" s="4" t="s">
        <v>2502</v>
      </c>
      <c r="H297" s="4" t="s">
        <v>2345</v>
      </c>
      <c r="I297" s="18">
        <v>0</v>
      </c>
      <c r="J297" s="48">
        <v>0</v>
      </c>
      <c r="K297" s="18">
        <v>14</v>
      </c>
      <c r="L297" s="48">
        <v>147</v>
      </c>
      <c r="M297" s="8">
        <v>2</v>
      </c>
      <c r="N297" s="48">
        <v>3.15</v>
      </c>
      <c r="O297" s="49">
        <f t="shared" si="23"/>
        <v>16</v>
      </c>
      <c r="P297" s="50">
        <f t="shared" si="24"/>
        <v>150.15</v>
      </c>
    </row>
    <row r="298" spans="1:16" ht="18.75" customHeight="1" outlineLevel="2" x14ac:dyDescent="0.25">
      <c r="A298" s="68">
        <v>289</v>
      </c>
      <c r="B298" s="1" t="s">
        <v>663</v>
      </c>
      <c r="C298" s="3" t="s">
        <v>2105</v>
      </c>
      <c r="D298" s="11" t="s">
        <v>2617</v>
      </c>
      <c r="E298" s="8"/>
      <c r="F298" s="54" t="s">
        <v>2678</v>
      </c>
      <c r="G298" s="4" t="s">
        <v>2502</v>
      </c>
      <c r="H298" s="4" t="s">
        <v>2345</v>
      </c>
      <c r="I298" s="18">
        <v>1</v>
      </c>
      <c r="J298" s="48">
        <v>3.15</v>
      </c>
      <c r="K298" s="18">
        <v>21</v>
      </c>
      <c r="L298" s="48">
        <v>183.75</v>
      </c>
      <c r="M298" s="8">
        <v>1</v>
      </c>
      <c r="N298" s="48">
        <v>1.05</v>
      </c>
      <c r="O298" s="49">
        <f t="shared" si="23"/>
        <v>23</v>
      </c>
      <c r="P298" s="50">
        <f t="shared" si="24"/>
        <v>187.95000000000002</v>
      </c>
    </row>
    <row r="299" spans="1:16" ht="18.75" customHeight="1" outlineLevel="2" x14ac:dyDescent="0.25">
      <c r="A299" s="68">
        <v>290</v>
      </c>
      <c r="B299" s="1" t="s">
        <v>663</v>
      </c>
      <c r="C299" s="3" t="s">
        <v>2109</v>
      </c>
      <c r="D299" s="11" t="s">
        <v>2581</v>
      </c>
      <c r="E299" s="8"/>
      <c r="F299" s="8" t="s">
        <v>2078</v>
      </c>
      <c r="G299" s="4" t="s">
        <v>2502</v>
      </c>
      <c r="H299" s="4" t="s">
        <v>2345</v>
      </c>
      <c r="I299" s="18">
        <v>2</v>
      </c>
      <c r="J299" s="48">
        <v>2.1</v>
      </c>
      <c r="K299" s="18">
        <v>32</v>
      </c>
      <c r="L299" s="48">
        <v>220.5</v>
      </c>
      <c r="M299" s="8">
        <v>2</v>
      </c>
      <c r="N299" s="48">
        <v>3.15</v>
      </c>
      <c r="O299" s="49">
        <f t="shared" si="23"/>
        <v>36</v>
      </c>
      <c r="P299" s="50">
        <f t="shared" si="24"/>
        <v>225.75</v>
      </c>
    </row>
    <row r="300" spans="1:16" ht="18.75" customHeight="1" outlineLevel="2" x14ac:dyDescent="0.25">
      <c r="A300" s="68">
        <v>291</v>
      </c>
      <c r="B300" s="5" t="s">
        <v>663</v>
      </c>
      <c r="C300" s="89" t="s">
        <v>2106</v>
      </c>
      <c r="D300" s="30" t="s">
        <v>1651</v>
      </c>
      <c r="E300" s="7">
        <v>0</v>
      </c>
      <c r="F300" s="24" t="s">
        <v>1258</v>
      </c>
      <c r="G300" s="4" t="s">
        <v>2502</v>
      </c>
      <c r="H300" s="4" t="s">
        <v>2345</v>
      </c>
      <c r="I300" s="18">
        <v>0</v>
      </c>
      <c r="J300" s="48">
        <v>0</v>
      </c>
      <c r="K300" s="18">
        <v>42</v>
      </c>
      <c r="L300" s="48">
        <v>141.75</v>
      </c>
      <c r="M300" s="8">
        <v>2</v>
      </c>
      <c r="N300" s="48">
        <v>4.2</v>
      </c>
      <c r="O300" s="49">
        <f t="shared" ref="O300:O315" si="25">I300+K300+M300</f>
        <v>44</v>
      </c>
      <c r="P300" s="50">
        <f t="shared" ref="P300:P315" si="26">J300+L300+N300</f>
        <v>145.94999999999999</v>
      </c>
    </row>
    <row r="301" spans="1:16" ht="18.75" customHeight="1" outlineLevel="2" x14ac:dyDescent="0.25">
      <c r="A301" s="68">
        <v>292</v>
      </c>
      <c r="B301" s="1" t="s">
        <v>663</v>
      </c>
      <c r="C301" s="4" t="s">
        <v>1954</v>
      </c>
      <c r="D301" s="97" t="s">
        <v>2593</v>
      </c>
      <c r="E301" s="87">
        <v>0</v>
      </c>
      <c r="F301" s="98" t="s">
        <v>2265</v>
      </c>
      <c r="G301" s="4" t="s">
        <v>2502</v>
      </c>
      <c r="H301" s="4" t="s">
        <v>2345</v>
      </c>
      <c r="I301" s="88">
        <v>0</v>
      </c>
      <c r="J301" s="48">
        <v>0</v>
      </c>
      <c r="K301" s="18">
        <v>11</v>
      </c>
      <c r="L301" s="48">
        <v>84</v>
      </c>
      <c r="M301" s="78">
        <v>2</v>
      </c>
      <c r="N301" s="48">
        <v>2.1</v>
      </c>
      <c r="O301" s="49">
        <f t="shared" si="25"/>
        <v>13</v>
      </c>
      <c r="P301" s="50">
        <f t="shared" si="26"/>
        <v>86.1</v>
      </c>
    </row>
    <row r="302" spans="1:16" ht="18.75" customHeight="1" outlineLevel="2" x14ac:dyDescent="0.25">
      <c r="A302" s="68">
        <v>293</v>
      </c>
      <c r="B302" s="1" t="s">
        <v>663</v>
      </c>
      <c r="C302" s="4" t="s">
        <v>2258</v>
      </c>
      <c r="D302" s="97" t="s">
        <v>2594</v>
      </c>
      <c r="E302" s="87">
        <v>0</v>
      </c>
      <c r="F302" s="98" t="s">
        <v>2266</v>
      </c>
      <c r="G302" s="4" t="s">
        <v>2502</v>
      </c>
      <c r="H302" s="4" t="s">
        <v>2345</v>
      </c>
      <c r="I302" s="88">
        <v>3</v>
      </c>
      <c r="J302" s="48">
        <v>4.7249999999999996</v>
      </c>
      <c r="K302" s="18">
        <v>29</v>
      </c>
      <c r="L302" s="48">
        <v>147</v>
      </c>
      <c r="M302" s="78">
        <v>1</v>
      </c>
      <c r="N302" s="48">
        <v>2.1</v>
      </c>
      <c r="O302" s="49">
        <f t="shared" si="25"/>
        <v>33</v>
      </c>
      <c r="P302" s="50">
        <f t="shared" si="26"/>
        <v>153.82499999999999</v>
      </c>
    </row>
    <row r="303" spans="1:16" ht="18.75" customHeight="1" outlineLevel="2" x14ac:dyDescent="0.25">
      <c r="A303" s="68">
        <v>294</v>
      </c>
      <c r="B303" s="1" t="s">
        <v>663</v>
      </c>
      <c r="C303" s="5" t="s">
        <v>2307</v>
      </c>
      <c r="D303" s="11" t="s">
        <v>2320</v>
      </c>
      <c r="E303" s="6" t="s">
        <v>2321</v>
      </c>
      <c r="F303" s="6" t="s">
        <v>2321</v>
      </c>
      <c r="G303" s="1" t="s">
        <v>2306</v>
      </c>
      <c r="H303" s="5" t="s">
        <v>2307</v>
      </c>
      <c r="I303" s="6">
        <v>0</v>
      </c>
      <c r="J303" s="48">
        <v>0</v>
      </c>
      <c r="K303" s="18">
        <v>2</v>
      </c>
      <c r="L303" s="48">
        <v>2</v>
      </c>
      <c r="M303" s="43">
        <v>0</v>
      </c>
      <c r="N303" s="48">
        <v>0</v>
      </c>
      <c r="O303" s="49">
        <f t="shared" si="25"/>
        <v>2</v>
      </c>
      <c r="P303" s="50">
        <f t="shared" si="26"/>
        <v>2</v>
      </c>
    </row>
    <row r="304" spans="1:16" ht="18.75" customHeight="1" outlineLevel="2" x14ac:dyDescent="0.25">
      <c r="A304" s="68">
        <v>295</v>
      </c>
      <c r="B304" s="1" t="s">
        <v>663</v>
      </c>
      <c r="C304" s="2" t="s">
        <v>1240</v>
      </c>
      <c r="D304" s="10" t="s">
        <v>1739</v>
      </c>
      <c r="E304" s="7" t="s">
        <v>553</v>
      </c>
      <c r="F304" s="7" t="s">
        <v>553</v>
      </c>
      <c r="G304" s="1" t="s">
        <v>655</v>
      </c>
      <c r="H304" s="1" t="s">
        <v>552</v>
      </c>
      <c r="I304" s="7">
        <v>0</v>
      </c>
      <c r="J304" s="48">
        <v>0</v>
      </c>
      <c r="K304" s="18">
        <v>8</v>
      </c>
      <c r="L304" s="48">
        <v>42</v>
      </c>
      <c r="M304" s="7">
        <v>0</v>
      </c>
      <c r="N304" s="48">
        <v>0</v>
      </c>
      <c r="O304" s="49">
        <f t="shared" si="25"/>
        <v>8</v>
      </c>
      <c r="P304" s="50">
        <f t="shared" si="26"/>
        <v>42</v>
      </c>
    </row>
    <row r="305" spans="1:16" ht="18.75" customHeight="1" outlineLevel="2" x14ac:dyDescent="0.25">
      <c r="A305" s="68">
        <v>296</v>
      </c>
      <c r="B305" s="1" t="s">
        <v>663</v>
      </c>
      <c r="C305" s="1" t="s">
        <v>563</v>
      </c>
      <c r="D305" s="11" t="s">
        <v>896</v>
      </c>
      <c r="E305" s="8" t="s">
        <v>564</v>
      </c>
      <c r="F305" s="8" t="s">
        <v>564</v>
      </c>
      <c r="G305" s="1" t="s">
        <v>655</v>
      </c>
      <c r="H305" s="1" t="s">
        <v>563</v>
      </c>
      <c r="I305" s="8">
        <v>1</v>
      </c>
      <c r="J305" s="48">
        <v>5.25</v>
      </c>
      <c r="K305" s="18">
        <v>16</v>
      </c>
      <c r="L305" s="48">
        <v>78.75</v>
      </c>
      <c r="M305" s="8">
        <v>1</v>
      </c>
      <c r="N305" s="48">
        <v>1.05</v>
      </c>
      <c r="O305" s="49">
        <f t="shared" si="25"/>
        <v>18</v>
      </c>
      <c r="P305" s="50">
        <f t="shared" si="26"/>
        <v>85.05</v>
      </c>
    </row>
    <row r="306" spans="1:16" ht="18.75" customHeight="1" outlineLevel="2" x14ac:dyDescent="0.25">
      <c r="A306" s="68">
        <v>297</v>
      </c>
      <c r="B306" s="1" t="s">
        <v>663</v>
      </c>
      <c r="C306" s="1" t="s">
        <v>569</v>
      </c>
      <c r="D306" s="11" t="s">
        <v>1744</v>
      </c>
      <c r="E306" s="8" t="s">
        <v>570</v>
      </c>
      <c r="F306" s="8" t="s">
        <v>570</v>
      </c>
      <c r="G306" s="1" t="s">
        <v>655</v>
      </c>
      <c r="H306" s="1" t="s">
        <v>568</v>
      </c>
      <c r="I306" s="8">
        <v>2</v>
      </c>
      <c r="J306" s="48">
        <v>4.2</v>
      </c>
      <c r="K306" s="18">
        <v>37</v>
      </c>
      <c r="L306" s="48">
        <v>173.25</v>
      </c>
      <c r="M306" s="8">
        <v>1</v>
      </c>
      <c r="N306" s="48">
        <v>1.05</v>
      </c>
      <c r="O306" s="49">
        <f t="shared" si="25"/>
        <v>40</v>
      </c>
      <c r="P306" s="50">
        <f t="shared" si="26"/>
        <v>178.5</v>
      </c>
    </row>
    <row r="307" spans="1:16" ht="18.75" customHeight="1" outlineLevel="2" x14ac:dyDescent="0.25">
      <c r="A307" s="68">
        <v>298</v>
      </c>
      <c r="B307" s="1" t="s">
        <v>663</v>
      </c>
      <c r="C307" s="2" t="s">
        <v>579</v>
      </c>
      <c r="D307" s="10" t="s">
        <v>1750</v>
      </c>
      <c r="E307" s="7" t="s">
        <v>582</v>
      </c>
      <c r="F307" s="7" t="s">
        <v>582</v>
      </c>
      <c r="G307" s="1" t="s">
        <v>655</v>
      </c>
      <c r="H307" s="1" t="s">
        <v>579</v>
      </c>
      <c r="I307" s="7">
        <v>0</v>
      </c>
      <c r="J307" s="48">
        <v>0</v>
      </c>
      <c r="K307" s="18">
        <v>21</v>
      </c>
      <c r="L307" s="48">
        <v>94.5</v>
      </c>
      <c r="M307" s="7">
        <v>0</v>
      </c>
      <c r="N307" s="48">
        <v>0</v>
      </c>
      <c r="O307" s="49">
        <f t="shared" si="25"/>
        <v>21</v>
      </c>
      <c r="P307" s="50">
        <f t="shared" si="26"/>
        <v>94.5</v>
      </c>
    </row>
    <row r="308" spans="1:16" ht="18.75" customHeight="1" outlineLevel="2" x14ac:dyDescent="0.25">
      <c r="A308" s="68">
        <v>299</v>
      </c>
      <c r="B308" s="1" t="s">
        <v>663</v>
      </c>
      <c r="C308" s="2" t="s">
        <v>583</v>
      </c>
      <c r="D308" s="94" t="s">
        <v>1751</v>
      </c>
      <c r="E308" s="7" t="s">
        <v>584</v>
      </c>
      <c r="F308" s="7" t="s">
        <v>585</v>
      </c>
      <c r="G308" s="1" t="s">
        <v>655</v>
      </c>
      <c r="H308" s="1" t="s">
        <v>579</v>
      </c>
      <c r="I308" s="7">
        <v>0</v>
      </c>
      <c r="J308" s="48">
        <v>0</v>
      </c>
      <c r="K308" s="18">
        <v>11</v>
      </c>
      <c r="L308" s="48">
        <v>42</v>
      </c>
      <c r="M308" s="7">
        <v>0</v>
      </c>
      <c r="N308" s="48">
        <v>0</v>
      </c>
      <c r="O308" s="49">
        <f t="shared" si="25"/>
        <v>11</v>
      </c>
      <c r="P308" s="50">
        <f t="shared" si="26"/>
        <v>42</v>
      </c>
    </row>
    <row r="309" spans="1:16" ht="18.75" customHeight="1" outlineLevel="2" x14ac:dyDescent="0.25">
      <c r="A309" s="68">
        <v>300</v>
      </c>
      <c r="B309" s="1" t="s">
        <v>663</v>
      </c>
      <c r="C309" s="2" t="s">
        <v>579</v>
      </c>
      <c r="D309" s="10" t="s">
        <v>1752</v>
      </c>
      <c r="E309" s="7" t="s">
        <v>586</v>
      </c>
      <c r="F309" s="7" t="s">
        <v>587</v>
      </c>
      <c r="G309" s="1" t="s">
        <v>655</v>
      </c>
      <c r="H309" s="1" t="s">
        <v>579</v>
      </c>
      <c r="I309" s="7">
        <v>0</v>
      </c>
      <c r="J309" s="48">
        <v>0</v>
      </c>
      <c r="K309" s="18">
        <v>4</v>
      </c>
      <c r="L309" s="48">
        <v>31.5</v>
      </c>
      <c r="M309" s="7">
        <v>0</v>
      </c>
      <c r="N309" s="48">
        <v>0</v>
      </c>
      <c r="O309" s="49">
        <f t="shared" si="25"/>
        <v>4</v>
      </c>
      <c r="P309" s="50">
        <f t="shared" si="26"/>
        <v>31.5</v>
      </c>
    </row>
    <row r="310" spans="1:16" ht="18.75" customHeight="1" outlineLevel="2" x14ac:dyDescent="0.25">
      <c r="A310" s="68">
        <v>301</v>
      </c>
      <c r="B310" s="1" t="s">
        <v>663</v>
      </c>
      <c r="C310" s="1" t="s">
        <v>539</v>
      </c>
      <c r="D310" s="11" t="s">
        <v>1753</v>
      </c>
      <c r="E310" s="8" t="s">
        <v>588</v>
      </c>
      <c r="F310" s="121" t="s">
        <v>589</v>
      </c>
      <c r="G310" s="1" t="s">
        <v>655</v>
      </c>
      <c r="H310" s="1" t="s">
        <v>543</v>
      </c>
      <c r="I310" s="8">
        <v>0</v>
      </c>
      <c r="J310" s="48">
        <v>0</v>
      </c>
      <c r="K310" s="18">
        <v>5</v>
      </c>
      <c r="L310" s="48">
        <v>31.5</v>
      </c>
      <c r="M310" s="8">
        <v>0</v>
      </c>
      <c r="N310" s="48">
        <v>0</v>
      </c>
      <c r="O310" s="49">
        <f t="shared" si="25"/>
        <v>5</v>
      </c>
      <c r="P310" s="50">
        <f t="shared" si="26"/>
        <v>31.5</v>
      </c>
    </row>
    <row r="311" spans="1:16" ht="18.75" customHeight="1" outlineLevel="2" x14ac:dyDescent="0.25">
      <c r="A311" s="68">
        <v>302</v>
      </c>
      <c r="B311" s="1" t="s">
        <v>663</v>
      </c>
      <c r="C311" s="2" t="s">
        <v>597</v>
      </c>
      <c r="D311" s="10" t="s">
        <v>1751</v>
      </c>
      <c r="E311" s="7" t="s">
        <v>584</v>
      </c>
      <c r="F311" s="7" t="s">
        <v>585</v>
      </c>
      <c r="G311" s="1" t="s">
        <v>655</v>
      </c>
      <c r="H311" s="1" t="s">
        <v>583</v>
      </c>
      <c r="I311" s="7">
        <v>0</v>
      </c>
      <c r="J311" s="48">
        <v>0</v>
      </c>
      <c r="K311" s="18">
        <v>42</v>
      </c>
      <c r="L311" s="48">
        <v>299.25</v>
      </c>
      <c r="M311" s="7">
        <v>0</v>
      </c>
      <c r="N311" s="48">
        <v>0</v>
      </c>
      <c r="O311" s="49">
        <f t="shared" si="25"/>
        <v>42</v>
      </c>
      <c r="P311" s="50">
        <f t="shared" si="26"/>
        <v>299.25</v>
      </c>
    </row>
    <row r="312" spans="1:16" ht="18.75" customHeight="1" outlineLevel="2" x14ac:dyDescent="0.25">
      <c r="A312" s="68">
        <v>303</v>
      </c>
      <c r="B312" s="1" t="s">
        <v>663</v>
      </c>
      <c r="C312" s="2" t="s">
        <v>598</v>
      </c>
      <c r="D312" s="10" t="s">
        <v>1755</v>
      </c>
      <c r="E312" s="7" t="s">
        <v>599</v>
      </c>
      <c r="F312" s="7" t="s">
        <v>599</v>
      </c>
      <c r="G312" s="1" t="s">
        <v>655</v>
      </c>
      <c r="H312" s="1" t="s">
        <v>583</v>
      </c>
      <c r="I312" s="7">
        <v>0</v>
      </c>
      <c r="J312" s="48">
        <v>0</v>
      </c>
      <c r="K312" s="18">
        <v>12</v>
      </c>
      <c r="L312" s="48">
        <v>75.914999999999992</v>
      </c>
      <c r="M312" s="7">
        <v>0</v>
      </c>
      <c r="N312" s="48">
        <v>0</v>
      </c>
      <c r="O312" s="49">
        <f t="shared" si="25"/>
        <v>12</v>
      </c>
      <c r="P312" s="50">
        <f t="shared" si="26"/>
        <v>75.914999999999992</v>
      </c>
    </row>
    <row r="313" spans="1:16" ht="18.75" customHeight="1" outlineLevel="2" x14ac:dyDescent="0.25">
      <c r="A313" s="68">
        <v>304</v>
      </c>
      <c r="B313" s="2" t="s">
        <v>663</v>
      </c>
      <c r="C313" s="2" t="s">
        <v>692</v>
      </c>
      <c r="D313" s="10" t="s">
        <v>2711</v>
      </c>
      <c r="E313" s="7" t="s">
        <v>694</v>
      </c>
      <c r="F313" s="7" t="s">
        <v>694</v>
      </c>
      <c r="G313" s="1" t="s">
        <v>656</v>
      </c>
      <c r="H313" s="2" t="s">
        <v>686</v>
      </c>
      <c r="I313" s="7">
        <v>5</v>
      </c>
      <c r="J313" s="48">
        <v>13.125</v>
      </c>
      <c r="K313" s="18">
        <v>2</v>
      </c>
      <c r="L313" s="48">
        <v>18.48</v>
      </c>
      <c r="M313" s="7">
        <v>2</v>
      </c>
      <c r="N313" s="48">
        <v>3.15</v>
      </c>
      <c r="O313" s="49">
        <f t="shared" si="25"/>
        <v>9</v>
      </c>
      <c r="P313" s="50">
        <f t="shared" si="26"/>
        <v>34.755000000000003</v>
      </c>
    </row>
    <row r="314" spans="1:16" ht="18.75" customHeight="1" outlineLevel="2" x14ac:dyDescent="0.25">
      <c r="A314" s="68">
        <v>305</v>
      </c>
      <c r="B314" s="1" t="s">
        <v>663</v>
      </c>
      <c r="C314" s="2" t="s">
        <v>121</v>
      </c>
      <c r="D314" s="10" t="s">
        <v>2720</v>
      </c>
      <c r="E314" s="7" t="s">
        <v>664</v>
      </c>
      <c r="F314" s="7" t="s">
        <v>664</v>
      </c>
      <c r="G314" s="1" t="s">
        <v>656</v>
      </c>
      <c r="H314" s="2" t="s">
        <v>656</v>
      </c>
      <c r="I314" s="7">
        <v>0</v>
      </c>
      <c r="J314" s="48">
        <v>0</v>
      </c>
      <c r="K314" s="18">
        <v>26</v>
      </c>
      <c r="L314" s="48">
        <v>231.00000000000003</v>
      </c>
      <c r="M314" s="7">
        <v>0</v>
      </c>
      <c r="N314" s="48">
        <v>0</v>
      </c>
      <c r="O314" s="49">
        <f t="shared" si="25"/>
        <v>26</v>
      </c>
      <c r="P314" s="50">
        <f t="shared" si="26"/>
        <v>231.00000000000003</v>
      </c>
    </row>
    <row r="315" spans="1:16" ht="18.75" customHeight="1" outlineLevel="2" x14ac:dyDescent="0.25">
      <c r="A315" s="68">
        <v>306</v>
      </c>
      <c r="B315" s="1" t="s">
        <v>663</v>
      </c>
      <c r="C315" s="2" t="s">
        <v>106</v>
      </c>
      <c r="D315" s="10" t="s">
        <v>2721</v>
      </c>
      <c r="E315" s="7" t="s">
        <v>665</v>
      </c>
      <c r="F315" s="7" t="s">
        <v>665</v>
      </c>
      <c r="G315" s="1" t="s">
        <v>656</v>
      </c>
      <c r="H315" s="2" t="s">
        <v>656</v>
      </c>
      <c r="I315" s="7">
        <v>0</v>
      </c>
      <c r="J315" s="48">
        <v>0</v>
      </c>
      <c r="K315" s="18">
        <v>17</v>
      </c>
      <c r="L315" s="48">
        <v>147.84</v>
      </c>
      <c r="M315" s="7">
        <v>0</v>
      </c>
      <c r="N315" s="48">
        <v>0</v>
      </c>
      <c r="O315" s="49">
        <f t="shared" si="25"/>
        <v>17</v>
      </c>
      <c r="P315" s="50">
        <f t="shared" si="26"/>
        <v>147.84</v>
      </c>
    </row>
    <row r="316" spans="1:16" ht="18.75" customHeight="1" outlineLevel="1" x14ac:dyDescent="0.25">
      <c r="A316" s="68"/>
      <c r="B316" s="145" t="s">
        <v>2761</v>
      </c>
      <c r="C316" s="146"/>
      <c r="D316" s="146"/>
      <c r="E316" s="146"/>
      <c r="F316" s="146"/>
      <c r="G316" s="146"/>
      <c r="H316" s="147"/>
      <c r="I316" s="134">
        <f t="shared" ref="I316:P316" si="27">SUBTOTAL(9,I204:I315)</f>
        <v>76</v>
      </c>
      <c r="J316" s="130">
        <f t="shared" si="27"/>
        <v>147.78749999999999</v>
      </c>
      <c r="K316" s="132">
        <f t="shared" si="27"/>
        <v>3184</v>
      </c>
      <c r="L316" s="130">
        <f t="shared" si="27"/>
        <v>18275.150000000001</v>
      </c>
      <c r="M316" s="134">
        <f t="shared" si="27"/>
        <v>67</v>
      </c>
      <c r="N316" s="130">
        <f t="shared" si="27"/>
        <v>101.58750000000001</v>
      </c>
      <c r="O316" s="131">
        <f t="shared" si="27"/>
        <v>3327</v>
      </c>
      <c r="P316" s="133">
        <f t="shared" si="27"/>
        <v>18524.525000000001</v>
      </c>
    </row>
    <row r="317" spans="1:16" ht="18.75" customHeight="1" outlineLevel="2" x14ac:dyDescent="0.25">
      <c r="A317" s="68">
        <v>307</v>
      </c>
      <c r="B317" s="23" t="s">
        <v>1263</v>
      </c>
      <c r="C317" s="23" t="s">
        <v>2371</v>
      </c>
      <c r="D317" s="17">
        <v>280819</v>
      </c>
      <c r="E317" s="17">
        <v>0</v>
      </c>
      <c r="F317" s="17" t="s">
        <v>2529</v>
      </c>
      <c r="G317" s="1" t="s">
        <v>2404</v>
      </c>
      <c r="H317" s="2" t="s">
        <v>2358</v>
      </c>
      <c r="I317" s="8">
        <v>2</v>
      </c>
      <c r="J317" s="48">
        <v>9.4499999999999993</v>
      </c>
      <c r="K317" s="18">
        <v>22</v>
      </c>
      <c r="L317" s="48">
        <v>155.92500000000001</v>
      </c>
      <c r="M317" s="8">
        <v>0</v>
      </c>
      <c r="N317" s="48">
        <v>0</v>
      </c>
      <c r="O317" s="49">
        <f t="shared" ref="O317:O337" si="28">I317+K317+M317</f>
        <v>24</v>
      </c>
      <c r="P317" s="50">
        <f t="shared" ref="P317:P337" si="29">J317+L317+N317</f>
        <v>165.375</v>
      </c>
    </row>
    <row r="318" spans="1:16" ht="18.75" customHeight="1" outlineLevel="2" x14ac:dyDescent="0.25">
      <c r="A318" s="68">
        <v>308</v>
      </c>
      <c r="B318" s="23" t="s">
        <v>1263</v>
      </c>
      <c r="C318" s="23" t="s">
        <v>2394</v>
      </c>
      <c r="D318" s="17">
        <v>281222</v>
      </c>
      <c r="E318" s="8">
        <v>0</v>
      </c>
      <c r="F318" s="17" t="s">
        <v>2541</v>
      </c>
      <c r="G318" s="1" t="s">
        <v>2404</v>
      </c>
      <c r="H318" s="2" t="s">
        <v>2358</v>
      </c>
      <c r="I318" s="8">
        <v>0</v>
      </c>
      <c r="J318" s="48">
        <v>0</v>
      </c>
      <c r="K318" s="18">
        <v>17</v>
      </c>
      <c r="L318" s="48">
        <v>58.012500000000003</v>
      </c>
      <c r="M318" s="8">
        <v>0</v>
      </c>
      <c r="N318" s="48">
        <v>0</v>
      </c>
      <c r="O318" s="49">
        <f t="shared" si="28"/>
        <v>17</v>
      </c>
      <c r="P318" s="50">
        <f t="shared" si="29"/>
        <v>58.012500000000003</v>
      </c>
    </row>
    <row r="319" spans="1:16" ht="18.75" customHeight="1" outlineLevel="2" x14ac:dyDescent="0.25">
      <c r="A319" s="68">
        <v>309</v>
      </c>
      <c r="B319" s="23" t="s">
        <v>1263</v>
      </c>
      <c r="C319" s="92" t="s">
        <v>2177</v>
      </c>
      <c r="D319" s="91">
        <v>282042</v>
      </c>
      <c r="E319" s="7">
        <v>0</v>
      </c>
      <c r="F319" s="91" t="s">
        <v>2178</v>
      </c>
      <c r="G319" s="4" t="s">
        <v>2502</v>
      </c>
      <c r="H319" s="4" t="s">
        <v>2345</v>
      </c>
      <c r="I319" s="18">
        <v>1</v>
      </c>
      <c r="J319" s="48">
        <v>2.1</v>
      </c>
      <c r="K319" s="18">
        <v>32</v>
      </c>
      <c r="L319" s="48">
        <v>189</v>
      </c>
      <c r="M319" s="8">
        <v>0</v>
      </c>
      <c r="N319" s="48">
        <v>0</v>
      </c>
      <c r="O319" s="49">
        <f t="shared" si="28"/>
        <v>33</v>
      </c>
      <c r="P319" s="50">
        <f t="shared" si="29"/>
        <v>191.1</v>
      </c>
    </row>
    <row r="320" spans="1:16" ht="18.75" customHeight="1" outlineLevel="2" x14ac:dyDescent="0.25">
      <c r="A320" s="68">
        <v>310</v>
      </c>
      <c r="B320" s="23" t="s">
        <v>1263</v>
      </c>
      <c r="C320" s="92" t="s">
        <v>2177</v>
      </c>
      <c r="D320" s="66" t="s">
        <v>2641</v>
      </c>
      <c r="E320" s="7">
        <v>0</v>
      </c>
      <c r="F320" s="67" t="s">
        <v>2178</v>
      </c>
      <c r="G320" s="4" t="s">
        <v>2502</v>
      </c>
      <c r="H320" s="4" t="s">
        <v>2345</v>
      </c>
      <c r="I320" s="18">
        <v>0</v>
      </c>
      <c r="J320" s="48">
        <v>0</v>
      </c>
      <c r="K320" s="18">
        <v>6</v>
      </c>
      <c r="L320" s="48">
        <v>58.8</v>
      </c>
      <c r="M320" s="8">
        <v>0</v>
      </c>
      <c r="N320" s="48">
        <v>0</v>
      </c>
      <c r="O320" s="49">
        <f t="shared" si="28"/>
        <v>6</v>
      </c>
      <c r="P320" s="50">
        <f t="shared" si="29"/>
        <v>58.8</v>
      </c>
    </row>
    <row r="321" spans="1:16" ht="18.75" customHeight="1" outlineLevel="2" x14ac:dyDescent="0.25">
      <c r="A321" s="68">
        <v>311</v>
      </c>
      <c r="B321" s="23" t="s">
        <v>1263</v>
      </c>
      <c r="C321" s="4" t="s">
        <v>1251</v>
      </c>
      <c r="D321" s="11" t="s">
        <v>2602</v>
      </c>
      <c r="E321" s="8" t="s">
        <v>2248</v>
      </c>
      <c r="F321" s="8" t="s">
        <v>2248</v>
      </c>
      <c r="G321" s="4" t="s">
        <v>2502</v>
      </c>
      <c r="H321" s="4" t="s">
        <v>2345</v>
      </c>
      <c r="I321" s="18">
        <v>0</v>
      </c>
      <c r="J321" s="48">
        <v>0</v>
      </c>
      <c r="K321" s="18">
        <v>42</v>
      </c>
      <c r="L321" s="48">
        <v>165.9</v>
      </c>
      <c r="M321" s="8">
        <v>0</v>
      </c>
      <c r="N321" s="48">
        <v>0</v>
      </c>
      <c r="O321" s="49">
        <f t="shared" si="28"/>
        <v>42</v>
      </c>
      <c r="P321" s="50">
        <f t="shared" si="29"/>
        <v>165.9</v>
      </c>
    </row>
    <row r="322" spans="1:16" ht="18.75" customHeight="1" outlineLevel="2" x14ac:dyDescent="0.25">
      <c r="A322" s="68">
        <v>312</v>
      </c>
      <c r="B322" s="23" t="s">
        <v>1263</v>
      </c>
      <c r="C322" s="3" t="s">
        <v>2275</v>
      </c>
      <c r="D322" s="67">
        <v>280813</v>
      </c>
      <c r="E322" s="8">
        <v>0</v>
      </c>
      <c r="F322" s="24" t="s">
        <v>2276</v>
      </c>
      <c r="G322" s="4" t="s">
        <v>2502</v>
      </c>
      <c r="H322" s="4" t="s">
        <v>2345</v>
      </c>
      <c r="I322" s="18">
        <v>0</v>
      </c>
      <c r="J322" s="48">
        <v>0</v>
      </c>
      <c r="K322" s="18">
        <v>11</v>
      </c>
      <c r="L322" s="48">
        <v>63</v>
      </c>
      <c r="M322" s="8">
        <v>0</v>
      </c>
      <c r="N322" s="48">
        <v>0</v>
      </c>
      <c r="O322" s="49">
        <f t="shared" si="28"/>
        <v>11</v>
      </c>
      <c r="P322" s="50">
        <f t="shared" si="29"/>
        <v>63</v>
      </c>
    </row>
    <row r="323" spans="1:16" ht="18.75" customHeight="1" outlineLevel="2" x14ac:dyDescent="0.25">
      <c r="A323" s="68">
        <v>313</v>
      </c>
      <c r="B323" s="23" t="s">
        <v>1263</v>
      </c>
      <c r="C323" s="100" t="s">
        <v>1408</v>
      </c>
      <c r="D323" s="7">
        <v>283159</v>
      </c>
      <c r="E323" s="102" t="s">
        <v>1409</v>
      </c>
      <c r="F323" s="102" t="s">
        <v>1409</v>
      </c>
      <c r="G323" s="1" t="s">
        <v>1401</v>
      </c>
      <c r="H323" s="1" t="s">
        <v>1401</v>
      </c>
      <c r="I323" s="67">
        <v>1</v>
      </c>
      <c r="J323" s="48">
        <v>1.05</v>
      </c>
      <c r="K323" s="18">
        <v>32</v>
      </c>
      <c r="L323" s="48">
        <v>141.75</v>
      </c>
      <c r="M323" s="67">
        <v>1</v>
      </c>
      <c r="N323" s="48">
        <v>0.78749999999999998</v>
      </c>
      <c r="O323" s="49">
        <f t="shared" si="28"/>
        <v>34</v>
      </c>
      <c r="P323" s="50">
        <f t="shared" si="29"/>
        <v>143.58750000000001</v>
      </c>
    </row>
    <row r="324" spans="1:16" ht="18.75" customHeight="1" outlineLevel="2" x14ac:dyDescent="0.25">
      <c r="A324" s="68">
        <v>314</v>
      </c>
      <c r="B324" s="23" t="s">
        <v>1263</v>
      </c>
      <c r="C324" s="1" t="s">
        <v>1092</v>
      </c>
      <c r="D324" s="13" t="s">
        <v>1093</v>
      </c>
      <c r="E324" s="8" t="s">
        <v>1094</v>
      </c>
      <c r="F324" s="8" t="s">
        <v>1094</v>
      </c>
      <c r="G324" s="1" t="s">
        <v>968</v>
      </c>
      <c r="H324" s="1" t="s">
        <v>968</v>
      </c>
      <c r="I324" s="8">
        <v>0</v>
      </c>
      <c r="J324" s="48">
        <v>0</v>
      </c>
      <c r="K324" s="18">
        <v>5</v>
      </c>
      <c r="L324" s="48">
        <v>57.75</v>
      </c>
      <c r="M324" s="7">
        <v>0</v>
      </c>
      <c r="N324" s="48">
        <v>0</v>
      </c>
      <c r="O324" s="49">
        <f t="shared" si="28"/>
        <v>5</v>
      </c>
      <c r="P324" s="50">
        <f t="shared" si="29"/>
        <v>57.75</v>
      </c>
    </row>
    <row r="325" spans="1:16" ht="18.75" customHeight="1" outlineLevel="2" x14ac:dyDescent="0.25">
      <c r="A325" s="68">
        <v>315</v>
      </c>
      <c r="B325" s="23" t="s">
        <v>1263</v>
      </c>
      <c r="C325" s="62" t="s">
        <v>288</v>
      </c>
      <c r="D325" s="110">
        <v>280820</v>
      </c>
      <c r="E325" s="8" t="s">
        <v>321</v>
      </c>
      <c r="F325" s="7" t="s">
        <v>322</v>
      </c>
      <c r="G325" s="1" t="s">
        <v>288</v>
      </c>
      <c r="H325" s="2" t="s">
        <v>959</v>
      </c>
      <c r="I325" s="8">
        <v>0</v>
      </c>
      <c r="J325" s="48">
        <v>0</v>
      </c>
      <c r="K325" s="18">
        <v>6</v>
      </c>
      <c r="L325" s="48">
        <v>75.599999999999994</v>
      </c>
      <c r="M325" s="8">
        <v>0</v>
      </c>
      <c r="N325" s="48">
        <v>0</v>
      </c>
      <c r="O325" s="49">
        <f t="shared" si="28"/>
        <v>6</v>
      </c>
      <c r="P325" s="50">
        <f t="shared" si="29"/>
        <v>75.599999999999994</v>
      </c>
    </row>
    <row r="326" spans="1:16" ht="18.75" customHeight="1" outlineLevel="2" x14ac:dyDescent="0.25">
      <c r="A326" s="68">
        <v>316</v>
      </c>
      <c r="B326" s="23" t="s">
        <v>1263</v>
      </c>
      <c r="C326" s="2" t="s">
        <v>31</v>
      </c>
      <c r="D326" s="7">
        <v>283359</v>
      </c>
      <c r="E326" s="24" t="s">
        <v>41</v>
      </c>
      <c r="F326" s="24" t="s">
        <v>41</v>
      </c>
      <c r="G326" s="1" t="s">
        <v>31</v>
      </c>
      <c r="H326" s="1" t="s">
        <v>31</v>
      </c>
      <c r="I326" s="7">
        <v>1</v>
      </c>
      <c r="J326" s="48">
        <v>1.05</v>
      </c>
      <c r="K326" s="18">
        <v>11</v>
      </c>
      <c r="L326" s="48">
        <v>52.5</v>
      </c>
      <c r="M326" s="7">
        <v>0</v>
      </c>
      <c r="N326" s="48">
        <v>0</v>
      </c>
      <c r="O326" s="49">
        <f t="shared" si="28"/>
        <v>12</v>
      </c>
      <c r="P326" s="50">
        <f t="shared" si="29"/>
        <v>53.55</v>
      </c>
    </row>
    <row r="327" spans="1:16" ht="18.75" customHeight="1" outlineLevel="2" x14ac:dyDescent="0.25">
      <c r="A327" s="68">
        <v>317</v>
      </c>
      <c r="B327" s="23" t="s">
        <v>1263</v>
      </c>
      <c r="C327" s="23" t="s">
        <v>1264</v>
      </c>
      <c r="D327" s="8">
        <v>283477</v>
      </c>
      <c r="E327" s="24" t="s">
        <v>1265</v>
      </c>
      <c r="F327" s="24" t="s">
        <v>1265</v>
      </c>
      <c r="G327" s="4" t="s">
        <v>1241</v>
      </c>
      <c r="H327" s="1" t="s">
        <v>1242</v>
      </c>
      <c r="I327" s="8">
        <v>0</v>
      </c>
      <c r="J327" s="48">
        <v>0</v>
      </c>
      <c r="K327" s="18">
        <v>3</v>
      </c>
      <c r="L327" s="48">
        <v>19.95</v>
      </c>
      <c r="M327" s="18">
        <v>0</v>
      </c>
      <c r="N327" s="48">
        <v>0</v>
      </c>
      <c r="O327" s="49">
        <f t="shared" si="28"/>
        <v>3</v>
      </c>
      <c r="P327" s="50">
        <f t="shared" si="29"/>
        <v>19.95</v>
      </c>
    </row>
    <row r="328" spans="1:16" ht="18.75" customHeight="1" outlineLevel="2" x14ac:dyDescent="0.25">
      <c r="A328" s="68">
        <v>318</v>
      </c>
      <c r="B328" s="23" t="s">
        <v>1263</v>
      </c>
      <c r="C328" s="2" t="s">
        <v>234</v>
      </c>
      <c r="D328" s="7">
        <v>282083</v>
      </c>
      <c r="E328" s="7">
        <v>0</v>
      </c>
      <c r="F328" s="45" t="s">
        <v>238</v>
      </c>
      <c r="G328" s="1" t="s">
        <v>219</v>
      </c>
      <c r="H328" s="2" t="s">
        <v>234</v>
      </c>
      <c r="I328" s="7">
        <v>0</v>
      </c>
      <c r="J328" s="48">
        <v>0</v>
      </c>
      <c r="K328" s="18">
        <v>15</v>
      </c>
      <c r="L328" s="48">
        <v>48.3</v>
      </c>
      <c r="M328" s="7">
        <v>1</v>
      </c>
      <c r="N328" s="48">
        <v>0.52500000000000002</v>
      </c>
      <c r="O328" s="49">
        <f t="shared" si="28"/>
        <v>16</v>
      </c>
      <c r="P328" s="50">
        <f t="shared" si="29"/>
        <v>48.824999999999996</v>
      </c>
    </row>
    <row r="329" spans="1:16" ht="18.75" customHeight="1" outlineLevel="2" x14ac:dyDescent="0.25">
      <c r="A329" s="68">
        <v>319</v>
      </c>
      <c r="B329" s="23" t="s">
        <v>1263</v>
      </c>
      <c r="C329" s="5" t="s">
        <v>66</v>
      </c>
      <c r="D329" s="12" t="s">
        <v>81</v>
      </c>
      <c r="E329" s="6" t="s">
        <v>82</v>
      </c>
      <c r="F329" s="6" t="s">
        <v>82</v>
      </c>
      <c r="G329" s="1" t="s">
        <v>66</v>
      </c>
      <c r="H329" s="28" t="s">
        <v>66</v>
      </c>
      <c r="I329" s="78">
        <v>0</v>
      </c>
      <c r="J329" s="48">
        <v>0</v>
      </c>
      <c r="K329" s="18">
        <v>6</v>
      </c>
      <c r="L329" s="48">
        <v>44.625</v>
      </c>
      <c r="M329" s="78">
        <v>0</v>
      </c>
      <c r="N329" s="48">
        <v>0</v>
      </c>
      <c r="O329" s="49">
        <f t="shared" si="28"/>
        <v>6</v>
      </c>
      <c r="P329" s="50">
        <f t="shared" si="29"/>
        <v>44.625</v>
      </c>
    </row>
    <row r="330" spans="1:16" ht="18.75" customHeight="1" outlineLevel="2" x14ac:dyDescent="0.25">
      <c r="A330" s="68">
        <v>320</v>
      </c>
      <c r="B330" s="23" t="s">
        <v>1263</v>
      </c>
      <c r="C330" s="1" t="s">
        <v>1842</v>
      </c>
      <c r="D330" s="11" t="s">
        <v>1858</v>
      </c>
      <c r="E330" s="8" t="s">
        <v>1412</v>
      </c>
      <c r="F330" s="8" t="s">
        <v>1859</v>
      </c>
      <c r="G330" s="1" t="s">
        <v>1842</v>
      </c>
      <c r="H330" s="1" t="s">
        <v>1842</v>
      </c>
      <c r="I330" s="8">
        <v>0</v>
      </c>
      <c r="J330" s="48">
        <v>0</v>
      </c>
      <c r="K330" s="18">
        <v>2</v>
      </c>
      <c r="L330" s="48">
        <v>10.5</v>
      </c>
      <c r="M330" s="8">
        <v>0</v>
      </c>
      <c r="N330" s="48">
        <v>0</v>
      </c>
      <c r="O330" s="49">
        <f t="shared" si="28"/>
        <v>2</v>
      </c>
      <c r="P330" s="50">
        <f t="shared" si="29"/>
        <v>10.5</v>
      </c>
    </row>
    <row r="331" spans="1:16" ht="18.75" customHeight="1" outlineLevel="2" x14ac:dyDescent="0.25">
      <c r="A331" s="68">
        <v>321</v>
      </c>
      <c r="B331" s="23" t="s">
        <v>1263</v>
      </c>
      <c r="C331" s="1" t="s">
        <v>606</v>
      </c>
      <c r="D331" s="8">
        <v>281928</v>
      </c>
      <c r="E331" s="8" t="s">
        <v>607</v>
      </c>
      <c r="F331" s="8" t="s">
        <v>607</v>
      </c>
      <c r="G331" s="1" t="s">
        <v>655</v>
      </c>
      <c r="H331" s="1" t="s">
        <v>600</v>
      </c>
      <c r="I331" s="8">
        <v>0</v>
      </c>
      <c r="J331" s="48">
        <v>0</v>
      </c>
      <c r="K331" s="18">
        <v>11</v>
      </c>
      <c r="L331" s="48">
        <v>89.25</v>
      </c>
      <c r="M331" s="8">
        <v>0</v>
      </c>
      <c r="N331" s="48">
        <v>0</v>
      </c>
      <c r="O331" s="49">
        <f t="shared" si="28"/>
        <v>11</v>
      </c>
      <c r="P331" s="50">
        <f t="shared" si="29"/>
        <v>89.25</v>
      </c>
    </row>
    <row r="332" spans="1:16" ht="18.75" customHeight="1" outlineLevel="2" x14ac:dyDescent="0.25">
      <c r="A332" s="68">
        <v>322</v>
      </c>
      <c r="B332" s="23" t="s">
        <v>1263</v>
      </c>
      <c r="C332" s="1" t="s">
        <v>1504</v>
      </c>
      <c r="D332" s="8">
        <v>280816</v>
      </c>
      <c r="E332" s="8" t="s">
        <v>1517</v>
      </c>
      <c r="F332" s="8" t="s">
        <v>1517</v>
      </c>
      <c r="G332" s="4" t="s">
        <v>1449</v>
      </c>
      <c r="H332" s="1" t="s">
        <v>1504</v>
      </c>
      <c r="I332" s="18">
        <v>1</v>
      </c>
      <c r="J332" s="48">
        <v>1.05</v>
      </c>
      <c r="K332" s="18">
        <v>18</v>
      </c>
      <c r="L332" s="48">
        <v>156.44999999999999</v>
      </c>
      <c r="M332" s="8">
        <v>1</v>
      </c>
      <c r="N332" s="48">
        <v>1.05</v>
      </c>
      <c r="O332" s="49">
        <f t="shared" si="28"/>
        <v>20</v>
      </c>
      <c r="P332" s="50">
        <f t="shared" si="29"/>
        <v>158.55000000000001</v>
      </c>
    </row>
    <row r="333" spans="1:16" ht="18.75" customHeight="1" outlineLevel="2" x14ac:dyDescent="0.25">
      <c r="A333" s="68">
        <v>323</v>
      </c>
      <c r="B333" s="23" t="s">
        <v>1263</v>
      </c>
      <c r="C333" s="2" t="s">
        <v>742</v>
      </c>
      <c r="D333" s="7">
        <v>283358</v>
      </c>
      <c r="E333" s="7" t="s">
        <v>747</v>
      </c>
      <c r="F333" s="7" t="s">
        <v>747</v>
      </c>
      <c r="G333" s="1" t="s">
        <v>742</v>
      </c>
      <c r="H333" s="1" t="s">
        <v>742</v>
      </c>
      <c r="I333" s="7">
        <v>0</v>
      </c>
      <c r="J333" s="48">
        <v>0</v>
      </c>
      <c r="K333" s="18">
        <v>6</v>
      </c>
      <c r="L333" s="48">
        <v>63</v>
      </c>
      <c r="M333" s="7">
        <v>0</v>
      </c>
      <c r="N333" s="48">
        <v>0</v>
      </c>
      <c r="O333" s="49">
        <f t="shared" si="28"/>
        <v>6</v>
      </c>
      <c r="P333" s="50">
        <f t="shared" si="29"/>
        <v>63</v>
      </c>
    </row>
    <row r="334" spans="1:16" ht="18.75" customHeight="1" outlineLevel="2" x14ac:dyDescent="0.25">
      <c r="A334" s="68">
        <v>324</v>
      </c>
      <c r="B334" s="23" t="s">
        <v>1263</v>
      </c>
      <c r="C334" s="2" t="s">
        <v>692</v>
      </c>
      <c r="D334" s="7">
        <v>285015</v>
      </c>
      <c r="E334" s="7" t="s">
        <v>695</v>
      </c>
      <c r="F334" s="7" t="s">
        <v>695</v>
      </c>
      <c r="G334" s="1" t="s">
        <v>656</v>
      </c>
      <c r="H334" s="2" t="s">
        <v>686</v>
      </c>
      <c r="I334" s="7">
        <v>3</v>
      </c>
      <c r="J334" s="48">
        <v>7.875</v>
      </c>
      <c r="K334" s="18">
        <v>2</v>
      </c>
      <c r="L334" s="48">
        <v>18.48</v>
      </c>
      <c r="M334" s="7">
        <v>2</v>
      </c>
      <c r="N334" s="48">
        <v>3.15</v>
      </c>
      <c r="O334" s="49">
        <f t="shared" si="28"/>
        <v>7</v>
      </c>
      <c r="P334" s="50">
        <f t="shared" si="29"/>
        <v>29.504999999999999</v>
      </c>
    </row>
    <row r="335" spans="1:16" ht="18.75" customHeight="1" outlineLevel="2" x14ac:dyDescent="0.25">
      <c r="A335" s="68">
        <v>325</v>
      </c>
      <c r="B335" s="23" t="s">
        <v>1263</v>
      </c>
      <c r="C335" s="2" t="s">
        <v>659</v>
      </c>
      <c r="D335" s="7">
        <v>284816</v>
      </c>
      <c r="E335" s="7" t="s">
        <v>666</v>
      </c>
      <c r="F335" s="7" t="s">
        <v>666</v>
      </c>
      <c r="G335" s="1" t="s">
        <v>656</v>
      </c>
      <c r="H335" s="2" t="s">
        <v>656</v>
      </c>
      <c r="I335" s="7">
        <v>0</v>
      </c>
      <c r="J335" s="48">
        <v>0</v>
      </c>
      <c r="K335" s="18">
        <v>11</v>
      </c>
      <c r="L335" s="48">
        <v>92.4</v>
      </c>
      <c r="M335" s="7">
        <v>0</v>
      </c>
      <c r="N335" s="48">
        <v>0</v>
      </c>
      <c r="O335" s="49">
        <f t="shared" si="28"/>
        <v>11</v>
      </c>
      <c r="P335" s="50">
        <f t="shared" si="29"/>
        <v>92.4</v>
      </c>
    </row>
    <row r="336" spans="1:16" ht="18.75" customHeight="1" outlineLevel="2" x14ac:dyDescent="0.25">
      <c r="A336" s="68">
        <v>326</v>
      </c>
      <c r="B336" s="23" t="s">
        <v>1263</v>
      </c>
      <c r="C336" s="2" t="s">
        <v>278</v>
      </c>
      <c r="D336" s="8">
        <v>281205</v>
      </c>
      <c r="E336" s="67" t="s">
        <v>285</v>
      </c>
      <c r="F336" s="67" t="s">
        <v>285</v>
      </c>
      <c r="G336" s="99" t="s">
        <v>957</v>
      </c>
      <c r="H336" s="99" t="s">
        <v>956</v>
      </c>
      <c r="I336" s="7">
        <v>0</v>
      </c>
      <c r="J336" s="48">
        <v>0</v>
      </c>
      <c r="K336" s="18">
        <v>11</v>
      </c>
      <c r="L336" s="48">
        <v>29.4</v>
      </c>
      <c r="M336" s="7">
        <v>0</v>
      </c>
      <c r="N336" s="48">
        <v>0</v>
      </c>
      <c r="O336" s="49">
        <f t="shared" si="28"/>
        <v>11</v>
      </c>
      <c r="P336" s="50">
        <f t="shared" si="29"/>
        <v>29.4</v>
      </c>
    </row>
    <row r="337" spans="1:16" ht="18.75" customHeight="1" outlineLevel="2" x14ac:dyDescent="0.25">
      <c r="A337" s="68">
        <v>327</v>
      </c>
      <c r="B337" s="23" t="s">
        <v>1263</v>
      </c>
      <c r="C337" s="1" t="s">
        <v>819</v>
      </c>
      <c r="D337" s="13" t="s">
        <v>821</v>
      </c>
      <c r="E337" s="8" t="s">
        <v>822</v>
      </c>
      <c r="F337" s="8" t="s">
        <v>822</v>
      </c>
      <c r="G337" s="4" t="s">
        <v>780</v>
      </c>
      <c r="H337" s="4" t="s">
        <v>819</v>
      </c>
      <c r="I337" s="8">
        <v>0</v>
      </c>
      <c r="J337" s="48">
        <v>0</v>
      </c>
      <c r="K337" s="18">
        <v>36</v>
      </c>
      <c r="L337" s="48">
        <v>285.60000000000002</v>
      </c>
      <c r="M337" s="7">
        <v>0</v>
      </c>
      <c r="N337" s="48">
        <v>0</v>
      </c>
      <c r="O337" s="49">
        <f t="shared" si="28"/>
        <v>36</v>
      </c>
      <c r="P337" s="50">
        <f t="shared" si="29"/>
        <v>285.60000000000002</v>
      </c>
    </row>
    <row r="338" spans="1:16" ht="18.75" customHeight="1" outlineLevel="1" x14ac:dyDescent="0.25">
      <c r="A338" s="68"/>
      <c r="B338" s="145" t="s">
        <v>2758</v>
      </c>
      <c r="C338" s="146"/>
      <c r="D338" s="146"/>
      <c r="E338" s="146"/>
      <c r="F338" s="146"/>
      <c r="G338" s="146"/>
      <c r="H338" s="147"/>
      <c r="I338" s="135">
        <f t="shared" ref="I338:P338" si="30">SUBTOTAL(9,I317:I337)</f>
        <v>9</v>
      </c>
      <c r="J338" s="130">
        <f t="shared" si="30"/>
        <v>22.575000000000003</v>
      </c>
      <c r="K338" s="132">
        <f t="shared" si="30"/>
        <v>305</v>
      </c>
      <c r="L338" s="130">
        <f t="shared" si="30"/>
        <v>1876.1925000000001</v>
      </c>
      <c r="M338" s="134">
        <f t="shared" si="30"/>
        <v>5</v>
      </c>
      <c r="N338" s="130">
        <f t="shared" si="30"/>
        <v>5.5124999999999993</v>
      </c>
      <c r="O338" s="131">
        <f t="shared" si="30"/>
        <v>319</v>
      </c>
      <c r="P338" s="133">
        <f t="shared" si="30"/>
        <v>1904.2800000000002</v>
      </c>
    </row>
    <row r="339" spans="1:16" ht="18.75" customHeight="1" outlineLevel="2" x14ac:dyDescent="0.25">
      <c r="A339" s="68">
        <v>328</v>
      </c>
      <c r="B339" s="1" t="s">
        <v>250</v>
      </c>
      <c r="C339" s="92" t="s">
        <v>2177</v>
      </c>
      <c r="D339" s="11" t="s">
        <v>2639</v>
      </c>
      <c r="E339" s="7">
        <v>0</v>
      </c>
      <c r="F339" s="8" t="s">
        <v>2198</v>
      </c>
      <c r="G339" s="4" t="s">
        <v>2502</v>
      </c>
      <c r="H339" s="4" t="s">
        <v>2345</v>
      </c>
      <c r="I339" s="18">
        <v>0</v>
      </c>
      <c r="J339" s="48">
        <v>0</v>
      </c>
      <c r="K339" s="18">
        <v>11</v>
      </c>
      <c r="L339" s="48">
        <v>43.05</v>
      </c>
      <c r="M339" s="8">
        <v>0</v>
      </c>
      <c r="N339" s="48">
        <v>0</v>
      </c>
      <c r="O339" s="49">
        <f t="shared" ref="O339:O385" si="31">I339+K339+M339</f>
        <v>11</v>
      </c>
      <c r="P339" s="50">
        <f t="shared" ref="P339:P385" si="32">J339+L339+N339</f>
        <v>43.05</v>
      </c>
    </row>
    <row r="340" spans="1:16" ht="18.75" customHeight="1" outlineLevel="2" x14ac:dyDescent="0.25">
      <c r="A340" s="68">
        <v>329</v>
      </c>
      <c r="B340" s="1" t="s">
        <v>250</v>
      </c>
      <c r="C340" s="4" t="s">
        <v>1454</v>
      </c>
      <c r="D340" s="11" t="s">
        <v>2640</v>
      </c>
      <c r="E340" s="7">
        <v>0</v>
      </c>
      <c r="F340" s="8" t="s">
        <v>2199</v>
      </c>
      <c r="G340" s="4" t="s">
        <v>2502</v>
      </c>
      <c r="H340" s="4" t="s">
        <v>2345</v>
      </c>
      <c r="I340" s="18">
        <v>0</v>
      </c>
      <c r="J340" s="48">
        <v>0</v>
      </c>
      <c r="K340" s="18">
        <v>18</v>
      </c>
      <c r="L340" s="48">
        <v>177.45</v>
      </c>
      <c r="M340" s="8">
        <v>2</v>
      </c>
      <c r="N340" s="48">
        <v>4.2</v>
      </c>
      <c r="O340" s="49">
        <f t="shared" si="31"/>
        <v>20</v>
      </c>
      <c r="P340" s="50">
        <f t="shared" si="32"/>
        <v>181.64999999999998</v>
      </c>
    </row>
    <row r="341" spans="1:16" ht="18.75" customHeight="1" outlineLevel="2" x14ac:dyDescent="0.25">
      <c r="A341" s="68">
        <v>330</v>
      </c>
      <c r="B341" s="100" t="s">
        <v>250</v>
      </c>
      <c r="C341" s="100" t="s">
        <v>1410</v>
      </c>
      <c r="D341" s="10" t="s">
        <v>1546</v>
      </c>
      <c r="E341" s="102" t="s">
        <v>1411</v>
      </c>
      <c r="F341" s="102" t="s">
        <v>1411</v>
      </c>
      <c r="G341" s="1" t="s">
        <v>1401</v>
      </c>
      <c r="H341" s="1" t="s">
        <v>1401</v>
      </c>
      <c r="I341" s="8">
        <v>0</v>
      </c>
      <c r="J341" s="48">
        <v>0</v>
      </c>
      <c r="K341" s="18">
        <v>8</v>
      </c>
      <c r="L341" s="48">
        <v>63</v>
      </c>
      <c r="M341" s="67">
        <v>0</v>
      </c>
      <c r="N341" s="48">
        <v>0</v>
      </c>
      <c r="O341" s="49">
        <f t="shared" si="31"/>
        <v>8</v>
      </c>
      <c r="P341" s="50">
        <f t="shared" si="32"/>
        <v>63</v>
      </c>
    </row>
    <row r="342" spans="1:16" ht="18.75" customHeight="1" outlineLevel="2" x14ac:dyDescent="0.25">
      <c r="A342" s="68">
        <v>331</v>
      </c>
      <c r="B342" s="100" t="s">
        <v>250</v>
      </c>
      <c r="C342" s="99" t="s">
        <v>1439</v>
      </c>
      <c r="D342" s="103" t="s">
        <v>1548</v>
      </c>
      <c r="E342" s="67" t="s">
        <v>1444</v>
      </c>
      <c r="F342" s="67" t="s">
        <v>1444</v>
      </c>
      <c r="G342" s="99" t="s">
        <v>1401</v>
      </c>
      <c r="H342" s="99" t="s">
        <v>1438</v>
      </c>
      <c r="I342" s="67">
        <v>0</v>
      </c>
      <c r="J342" s="48">
        <v>0</v>
      </c>
      <c r="K342" s="18">
        <v>19</v>
      </c>
      <c r="L342" s="48">
        <v>63</v>
      </c>
      <c r="M342" s="67">
        <v>0</v>
      </c>
      <c r="N342" s="48">
        <v>0</v>
      </c>
      <c r="O342" s="49">
        <f t="shared" si="31"/>
        <v>19</v>
      </c>
      <c r="P342" s="50">
        <f t="shared" si="32"/>
        <v>63</v>
      </c>
    </row>
    <row r="343" spans="1:16" ht="18.75" customHeight="1" outlineLevel="2" x14ac:dyDescent="0.25">
      <c r="A343" s="68">
        <v>332</v>
      </c>
      <c r="B343" s="100" t="s">
        <v>250</v>
      </c>
      <c r="C343" s="1" t="s">
        <v>1428</v>
      </c>
      <c r="D343" s="34" t="s">
        <v>1559</v>
      </c>
      <c r="E343" s="13" t="s">
        <v>1433</v>
      </c>
      <c r="F343" s="13" t="s">
        <v>1434</v>
      </c>
      <c r="G343" s="1" t="s">
        <v>1401</v>
      </c>
      <c r="H343" s="1" t="s">
        <v>1428</v>
      </c>
      <c r="I343" s="8">
        <v>0</v>
      </c>
      <c r="J343" s="48">
        <v>0</v>
      </c>
      <c r="K343" s="18">
        <v>21</v>
      </c>
      <c r="L343" s="48">
        <v>126</v>
      </c>
      <c r="M343" s="8">
        <v>0</v>
      </c>
      <c r="N343" s="48">
        <v>0</v>
      </c>
      <c r="O343" s="49">
        <f t="shared" si="31"/>
        <v>21</v>
      </c>
      <c r="P343" s="50">
        <f t="shared" si="32"/>
        <v>126</v>
      </c>
    </row>
    <row r="344" spans="1:16" ht="18.75" customHeight="1" outlineLevel="2" x14ac:dyDescent="0.25">
      <c r="A344" s="68">
        <v>333</v>
      </c>
      <c r="B344" s="100" t="s">
        <v>250</v>
      </c>
      <c r="C344" s="99" t="s">
        <v>1424</v>
      </c>
      <c r="D344" s="66" t="s">
        <v>1556</v>
      </c>
      <c r="E344" s="67" t="s">
        <v>734</v>
      </c>
      <c r="F344" s="67" t="s">
        <v>734</v>
      </c>
      <c r="G344" s="1" t="s">
        <v>1401</v>
      </c>
      <c r="H344" s="2" t="s">
        <v>1424</v>
      </c>
      <c r="I344" s="67">
        <v>0</v>
      </c>
      <c r="J344" s="48">
        <v>0</v>
      </c>
      <c r="K344" s="18">
        <v>11</v>
      </c>
      <c r="L344" s="48">
        <v>42</v>
      </c>
      <c r="M344" s="67">
        <v>1</v>
      </c>
      <c r="N344" s="48">
        <v>0.52500000000000002</v>
      </c>
      <c r="O344" s="49">
        <f t="shared" si="31"/>
        <v>12</v>
      </c>
      <c r="P344" s="50">
        <f t="shared" si="32"/>
        <v>42.524999999999999</v>
      </c>
    </row>
    <row r="345" spans="1:16" ht="18.75" customHeight="1" outlineLevel="2" x14ac:dyDescent="0.25">
      <c r="A345" s="68">
        <v>334</v>
      </c>
      <c r="B345" s="53" t="s">
        <v>250</v>
      </c>
      <c r="C345" s="2" t="s">
        <v>433</v>
      </c>
      <c r="D345" s="10" t="s">
        <v>431</v>
      </c>
      <c r="E345" s="7" t="s">
        <v>432</v>
      </c>
      <c r="F345" s="7" t="s">
        <v>432</v>
      </c>
      <c r="G345" s="2" t="s">
        <v>433</v>
      </c>
      <c r="H345" s="2" t="s">
        <v>433</v>
      </c>
      <c r="I345" s="7">
        <v>0</v>
      </c>
      <c r="J345" s="48">
        <v>0</v>
      </c>
      <c r="K345" s="18">
        <v>13</v>
      </c>
      <c r="L345" s="48">
        <v>88.2</v>
      </c>
      <c r="M345" s="7">
        <v>0</v>
      </c>
      <c r="N345" s="48">
        <v>0</v>
      </c>
      <c r="O345" s="49">
        <f t="shared" si="31"/>
        <v>13</v>
      </c>
      <c r="P345" s="50">
        <f t="shared" si="32"/>
        <v>88.2</v>
      </c>
    </row>
    <row r="346" spans="1:16" ht="18.75" customHeight="1" outlineLevel="2" x14ac:dyDescent="0.25">
      <c r="A346" s="68">
        <v>335</v>
      </c>
      <c r="B346" s="53" t="s">
        <v>250</v>
      </c>
      <c r="C346" s="1" t="s">
        <v>1114</v>
      </c>
      <c r="D346" s="11" t="s">
        <v>2739</v>
      </c>
      <c r="E346" s="8" t="s">
        <v>1117</v>
      </c>
      <c r="F346" s="8" t="s">
        <v>1117</v>
      </c>
      <c r="G346" s="1" t="s">
        <v>968</v>
      </c>
      <c r="H346" s="1" t="s">
        <v>1114</v>
      </c>
      <c r="I346" s="7">
        <v>0</v>
      </c>
      <c r="J346" s="48">
        <v>0</v>
      </c>
      <c r="K346" s="18">
        <v>2</v>
      </c>
      <c r="L346" s="48">
        <v>21</v>
      </c>
      <c r="M346" s="7">
        <v>0</v>
      </c>
      <c r="N346" s="48">
        <v>0</v>
      </c>
      <c r="O346" s="49">
        <f t="shared" si="31"/>
        <v>2</v>
      </c>
      <c r="P346" s="50">
        <f t="shared" si="32"/>
        <v>21</v>
      </c>
    </row>
    <row r="347" spans="1:16" ht="18.75" customHeight="1" outlineLevel="2" x14ac:dyDescent="0.25">
      <c r="A347" s="68">
        <v>336</v>
      </c>
      <c r="B347" s="53" t="s">
        <v>250</v>
      </c>
      <c r="C347" s="2" t="s">
        <v>1102</v>
      </c>
      <c r="D347" s="10" t="s">
        <v>2747</v>
      </c>
      <c r="E347" s="7" t="s">
        <v>1107</v>
      </c>
      <c r="F347" s="9" t="s">
        <v>1107</v>
      </c>
      <c r="G347" s="1" t="s">
        <v>968</v>
      </c>
      <c r="H347" s="2" t="s">
        <v>1102</v>
      </c>
      <c r="I347" s="7">
        <v>0</v>
      </c>
      <c r="J347" s="48">
        <v>0</v>
      </c>
      <c r="K347" s="18">
        <v>14</v>
      </c>
      <c r="L347" s="48">
        <v>132.30000000000001</v>
      </c>
      <c r="M347" s="7">
        <v>0</v>
      </c>
      <c r="N347" s="48">
        <v>0</v>
      </c>
      <c r="O347" s="49">
        <f t="shared" si="31"/>
        <v>14</v>
      </c>
      <c r="P347" s="50">
        <f t="shared" si="32"/>
        <v>132.30000000000001</v>
      </c>
    </row>
    <row r="348" spans="1:16" ht="18.75" customHeight="1" outlineLevel="2" x14ac:dyDescent="0.25">
      <c r="A348" s="68">
        <v>337</v>
      </c>
      <c r="B348" s="53" t="s">
        <v>250</v>
      </c>
      <c r="C348" s="2" t="s">
        <v>1108</v>
      </c>
      <c r="D348" s="66" t="s">
        <v>1569</v>
      </c>
      <c r="E348" s="7" t="s">
        <v>1113</v>
      </c>
      <c r="F348" s="7" t="s">
        <v>1113</v>
      </c>
      <c r="G348" s="1" t="s">
        <v>968</v>
      </c>
      <c r="H348" s="2" t="s">
        <v>1108</v>
      </c>
      <c r="I348" s="8">
        <v>0</v>
      </c>
      <c r="J348" s="48">
        <v>0</v>
      </c>
      <c r="K348" s="18">
        <v>5</v>
      </c>
      <c r="L348" s="48">
        <v>42</v>
      </c>
      <c r="M348" s="7">
        <v>0</v>
      </c>
      <c r="N348" s="48">
        <v>0</v>
      </c>
      <c r="O348" s="49">
        <f t="shared" si="31"/>
        <v>5</v>
      </c>
      <c r="P348" s="50">
        <f t="shared" si="32"/>
        <v>42</v>
      </c>
    </row>
    <row r="349" spans="1:16" ht="18.75" customHeight="1" outlineLevel="2" x14ac:dyDescent="0.25">
      <c r="A349" s="68">
        <v>338</v>
      </c>
      <c r="B349" s="53" t="s">
        <v>250</v>
      </c>
      <c r="C349" s="1" t="s">
        <v>1054</v>
      </c>
      <c r="D349" s="34" t="s">
        <v>1055</v>
      </c>
      <c r="E349" s="8" t="s">
        <v>1056</v>
      </c>
      <c r="F349" s="8" t="s">
        <v>1056</v>
      </c>
      <c r="G349" s="1" t="s">
        <v>968</v>
      </c>
      <c r="H349" s="1" t="s">
        <v>968</v>
      </c>
      <c r="I349" s="8">
        <v>1</v>
      </c>
      <c r="J349" s="48">
        <v>2.1</v>
      </c>
      <c r="K349" s="18">
        <v>8</v>
      </c>
      <c r="L349" s="48">
        <v>42</v>
      </c>
      <c r="M349" s="7">
        <v>0</v>
      </c>
      <c r="N349" s="48">
        <v>0</v>
      </c>
      <c r="O349" s="49">
        <f t="shared" si="31"/>
        <v>9</v>
      </c>
      <c r="P349" s="50">
        <f t="shared" si="32"/>
        <v>44.1</v>
      </c>
    </row>
    <row r="350" spans="1:16" ht="18.75" customHeight="1" outlineLevel="2" x14ac:dyDescent="0.25">
      <c r="A350" s="68">
        <v>339</v>
      </c>
      <c r="B350" s="53" t="s">
        <v>250</v>
      </c>
      <c r="C350" s="1" t="s">
        <v>1057</v>
      </c>
      <c r="D350" s="34" t="s">
        <v>1058</v>
      </c>
      <c r="E350" s="8" t="s">
        <v>1059</v>
      </c>
      <c r="F350" s="8" t="s">
        <v>1059</v>
      </c>
      <c r="G350" s="1" t="s">
        <v>968</v>
      </c>
      <c r="H350" s="1" t="s">
        <v>968</v>
      </c>
      <c r="I350" s="8">
        <v>0</v>
      </c>
      <c r="J350" s="48">
        <v>0</v>
      </c>
      <c r="K350" s="18">
        <v>2</v>
      </c>
      <c r="L350" s="48">
        <v>10.5</v>
      </c>
      <c r="M350" s="7">
        <v>0</v>
      </c>
      <c r="N350" s="48">
        <v>0</v>
      </c>
      <c r="O350" s="49">
        <f t="shared" si="31"/>
        <v>2</v>
      </c>
      <c r="P350" s="50">
        <f t="shared" si="32"/>
        <v>10.5</v>
      </c>
    </row>
    <row r="351" spans="1:16" ht="18.75" customHeight="1" outlineLevel="2" x14ac:dyDescent="0.25">
      <c r="A351" s="68">
        <v>340</v>
      </c>
      <c r="B351" s="53" t="s">
        <v>250</v>
      </c>
      <c r="C351" s="1" t="s">
        <v>1060</v>
      </c>
      <c r="D351" s="34" t="s">
        <v>1061</v>
      </c>
      <c r="E351" s="8" t="s">
        <v>1062</v>
      </c>
      <c r="F351" s="8" t="s">
        <v>1062</v>
      </c>
      <c r="G351" s="1" t="s">
        <v>968</v>
      </c>
      <c r="H351" s="1" t="s">
        <v>968</v>
      </c>
      <c r="I351" s="8">
        <v>0</v>
      </c>
      <c r="J351" s="48">
        <v>0</v>
      </c>
      <c r="K351" s="18">
        <v>2</v>
      </c>
      <c r="L351" s="48">
        <v>10.5</v>
      </c>
      <c r="M351" s="7">
        <v>0</v>
      </c>
      <c r="N351" s="48">
        <v>0</v>
      </c>
      <c r="O351" s="49">
        <f t="shared" si="31"/>
        <v>2</v>
      </c>
      <c r="P351" s="50">
        <f t="shared" si="32"/>
        <v>10.5</v>
      </c>
    </row>
    <row r="352" spans="1:16" ht="18.75" customHeight="1" outlineLevel="2" x14ac:dyDescent="0.25">
      <c r="A352" s="68">
        <v>341</v>
      </c>
      <c r="B352" s="53" t="s">
        <v>250</v>
      </c>
      <c r="C352" s="1" t="s">
        <v>1063</v>
      </c>
      <c r="D352" s="34" t="s">
        <v>1064</v>
      </c>
      <c r="E352" s="8" t="s">
        <v>1065</v>
      </c>
      <c r="F352" s="8" t="s">
        <v>1065</v>
      </c>
      <c r="G352" s="1" t="s">
        <v>968</v>
      </c>
      <c r="H352" s="1" t="s">
        <v>968</v>
      </c>
      <c r="I352" s="8">
        <v>0</v>
      </c>
      <c r="J352" s="48">
        <v>0</v>
      </c>
      <c r="K352" s="18">
        <v>2</v>
      </c>
      <c r="L352" s="48">
        <v>10.5</v>
      </c>
      <c r="M352" s="7">
        <v>0</v>
      </c>
      <c r="N352" s="48">
        <v>0</v>
      </c>
      <c r="O352" s="49">
        <f t="shared" si="31"/>
        <v>2</v>
      </c>
      <c r="P352" s="50">
        <f t="shared" si="32"/>
        <v>10.5</v>
      </c>
    </row>
    <row r="353" spans="1:16" ht="18.75" customHeight="1" outlineLevel="2" x14ac:dyDescent="0.25">
      <c r="A353" s="68">
        <v>342</v>
      </c>
      <c r="B353" s="53" t="s">
        <v>250</v>
      </c>
      <c r="C353" s="1" t="s">
        <v>1066</v>
      </c>
      <c r="D353" s="34" t="s">
        <v>1067</v>
      </c>
      <c r="E353" s="8" t="s">
        <v>1068</v>
      </c>
      <c r="F353" s="8" t="s">
        <v>1068</v>
      </c>
      <c r="G353" s="1" t="s">
        <v>968</v>
      </c>
      <c r="H353" s="1" t="s">
        <v>968</v>
      </c>
      <c r="I353" s="8">
        <v>0</v>
      </c>
      <c r="J353" s="48">
        <v>0</v>
      </c>
      <c r="K353" s="18">
        <v>2</v>
      </c>
      <c r="L353" s="48">
        <v>10.5</v>
      </c>
      <c r="M353" s="7">
        <v>0</v>
      </c>
      <c r="N353" s="48">
        <v>0</v>
      </c>
      <c r="O353" s="49">
        <f t="shared" si="31"/>
        <v>2</v>
      </c>
      <c r="P353" s="50">
        <f t="shared" si="32"/>
        <v>10.5</v>
      </c>
    </row>
    <row r="354" spans="1:16" ht="18.75" customHeight="1" outlineLevel="2" x14ac:dyDescent="0.25">
      <c r="A354" s="68">
        <v>343</v>
      </c>
      <c r="B354" s="53" t="s">
        <v>250</v>
      </c>
      <c r="C354" s="1" t="s">
        <v>1069</v>
      </c>
      <c r="D354" s="34" t="s">
        <v>1070</v>
      </c>
      <c r="E354" s="8" t="s">
        <v>1071</v>
      </c>
      <c r="F354" s="8" t="s">
        <v>1071</v>
      </c>
      <c r="G354" s="1" t="s">
        <v>968</v>
      </c>
      <c r="H354" s="1" t="s">
        <v>968</v>
      </c>
      <c r="I354" s="8">
        <v>0</v>
      </c>
      <c r="J354" s="48">
        <v>0</v>
      </c>
      <c r="K354" s="18">
        <v>2</v>
      </c>
      <c r="L354" s="48">
        <v>10.5</v>
      </c>
      <c r="M354" s="8">
        <v>2</v>
      </c>
      <c r="N354" s="48">
        <v>4.2</v>
      </c>
      <c r="O354" s="49">
        <f t="shared" si="31"/>
        <v>4</v>
      </c>
      <c r="P354" s="50">
        <f t="shared" si="32"/>
        <v>14.7</v>
      </c>
    </row>
    <row r="355" spans="1:16" ht="18.75" customHeight="1" outlineLevel="2" x14ac:dyDescent="0.25">
      <c r="A355" s="68">
        <v>344</v>
      </c>
      <c r="B355" s="53" t="s">
        <v>250</v>
      </c>
      <c r="C355" s="1" t="s">
        <v>1072</v>
      </c>
      <c r="D355" s="34" t="s">
        <v>1073</v>
      </c>
      <c r="E355" s="8" t="s">
        <v>1074</v>
      </c>
      <c r="F355" s="8" t="s">
        <v>1074</v>
      </c>
      <c r="G355" s="1" t="s">
        <v>968</v>
      </c>
      <c r="H355" s="1" t="s">
        <v>968</v>
      </c>
      <c r="I355" s="8">
        <v>0</v>
      </c>
      <c r="J355" s="48">
        <v>0</v>
      </c>
      <c r="K355" s="18">
        <v>4</v>
      </c>
      <c r="L355" s="48">
        <v>42</v>
      </c>
      <c r="M355" s="7">
        <v>0</v>
      </c>
      <c r="N355" s="48">
        <v>0</v>
      </c>
      <c r="O355" s="49">
        <f t="shared" si="31"/>
        <v>4</v>
      </c>
      <c r="P355" s="50">
        <f t="shared" si="32"/>
        <v>42</v>
      </c>
    </row>
    <row r="356" spans="1:16" ht="18.75" customHeight="1" outlineLevel="2" x14ac:dyDescent="0.25">
      <c r="A356" s="68">
        <v>345</v>
      </c>
      <c r="B356" s="53" t="s">
        <v>250</v>
      </c>
      <c r="C356" s="1" t="s">
        <v>1075</v>
      </c>
      <c r="D356" s="34" t="s">
        <v>1076</v>
      </c>
      <c r="E356" s="8" t="s">
        <v>1077</v>
      </c>
      <c r="F356" s="8" t="s">
        <v>1077</v>
      </c>
      <c r="G356" s="1" t="s">
        <v>968</v>
      </c>
      <c r="H356" s="1" t="s">
        <v>968</v>
      </c>
      <c r="I356" s="8">
        <v>0</v>
      </c>
      <c r="J356" s="48">
        <v>0</v>
      </c>
      <c r="K356" s="18">
        <v>2</v>
      </c>
      <c r="L356" s="48">
        <v>10.5</v>
      </c>
      <c r="M356" s="7">
        <v>0</v>
      </c>
      <c r="N356" s="48">
        <v>0</v>
      </c>
      <c r="O356" s="49">
        <f t="shared" si="31"/>
        <v>2</v>
      </c>
      <c r="P356" s="50">
        <f t="shared" si="32"/>
        <v>10.5</v>
      </c>
    </row>
    <row r="357" spans="1:16" ht="18.75" customHeight="1" outlineLevel="2" x14ac:dyDescent="0.25">
      <c r="A357" s="68">
        <v>346</v>
      </c>
      <c r="B357" s="53" t="s">
        <v>250</v>
      </c>
      <c r="C357" s="1" t="s">
        <v>1078</v>
      </c>
      <c r="D357" s="34" t="s">
        <v>1079</v>
      </c>
      <c r="E357" s="8" t="s">
        <v>1080</v>
      </c>
      <c r="F357" s="8" t="s">
        <v>1080</v>
      </c>
      <c r="G357" s="1" t="s">
        <v>968</v>
      </c>
      <c r="H357" s="1" t="s">
        <v>968</v>
      </c>
      <c r="I357" s="8">
        <v>0</v>
      </c>
      <c r="J357" s="48">
        <v>0</v>
      </c>
      <c r="K357" s="18">
        <v>4</v>
      </c>
      <c r="L357" s="48">
        <v>47.25</v>
      </c>
      <c r="M357" s="7">
        <v>0</v>
      </c>
      <c r="N357" s="48">
        <v>0</v>
      </c>
      <c r="O357" s="49">
        <f t="shared" si="31"/>
        <v>4</v>
      </c>
      <c r="P357" s="50">
        <f t="shared" si="32"/>
        <v>47.25</v>
      </c>
    </row>
    <row r="358" spans="1:16" ht="18.75" customHeight="1" outlineLevel="2" x14ac:dyDescent="0.25">
      <c r="A358" s="68">
        <v>347</v>
      </c>
      <c r="B358" s="53" t="s">
        <v>250</v>
      </c>
      <c r="C358" s="2" t="s">
        <v>1377</v>
      </c>
      <c r="D358" s="10" t="s">
        <v>1600</v>
      </c>
      <c r="E358" s="7" t="s">
        <v>1382</v>
      </c>
      <c r="F358" s="7" t="s">
        <v>1382</v>
      </c>
      <c r="G358" s="1" t="s">
        <v>1377</v>
      </c>
      <c r="H358" s="2" t="s">
        <v>1375</v>
      </c>
      <c r="I358" s="8">
        <v>0</v>
      </c>
      <c r="J358" s="48">
        <v>0</v>
      </c>
      <c r="K358" s="18">
        <v>3</v>
      </c>
      <c r="L358" s="48">
        <v>6.3</v>
      </c>
      <c r="M358" s="7">
        <v>0</v>
      </c>
      <c r="N358" s="48">
        <v>0</v>
      </c>
      <c r="O358" s="49">
        <f t="shared" si="31"/>
        <v>3</v>
      </c>
      <c r="P358" s="50">
        <f t="shared" si="32"/>
        <v>6.3</v>
      </c>
    </row>
    <row r="359" spans="1:16" ht="18.75" customHeight="1" outlineLevel="2" x14ac:dyDescent="0.25">
      <c r="A359" s="68">
        <v>348</v>
      </c>
      <c r="B359" s="53" t="s">
        <v>250</v>
      </c>
      <c r="C359" s="99" t="s">
        <v>508</v>
      </c>
      <c r="D359" s="66" t="s">
        <v>867</v>
      </c>
      <c r="E359" s="67" t="s">
        <v>868</v>
      </c>
      <c r="F359" s="67" t="s">
        <v>868</v>
      </c>
      <c r="G359" s="23" t="s">
        <v>827</v>
      </c>
      <c r="H359" s="23" t="s">
        <v>863</v>
      </c>
      <c r="I359" s="67">
        <v>0</v>
      </c>
      <c r="J359" s="48">
        <v>0</v>
      </c>
      <c r="K359" s="18">
        <v>2</v>
      </c>
      <c r="L359" s="48">
        <v>15.75</v>
      </c>
      <c r="M359" s="67">
        <v>0</v>
      </c>
      <c r="N359" s="48">
        <v>0</v>
      </c>
      <c r="O359" s="49">
        <f t="shared" si="31"/>
        <v>2</v>
      </c>
      <c r="P359" s="50">
        <f t="shared" si="32"/>
        <v>15.75</v>
      </c>
    </row>
    <row r="360" spans="1:16" ht="18.75" customHeight="1" outlineLevel="2" x14ac:dyDescent="0.25">
      <c r="A360" s="68">
        <v>349</v>
      </c>
      <c r="B360" s="53" t="s">
        <v>250</v>
      </c>
      <c r="C360" s="99" t="s">
        <v>827</v>
      </c>
      <c r="D360" s="66" t="s">
        <v>1610</v>
      </c>
      <c r="E360" s="24" t="s">
        <v>828</v>
      </c>
      <c r="F360" s="67" t="s">
        <v>1609</v>
      </c>
      <c r="G360" s="99" t="s">
        <v>827</v>
      </c>
      <c r="H360" s="99" t="s">
        <v>827</v>
      </c>
      <c r="I360" s="67">
        <v>0</v>
      </c>
      <c r="J360" s="48">
        <v>0</v>
      </c>
      <c r="K360" s="18">
        <v>6</v>
      </c>
      <c r="L360" s="48">
        <v>31.5</v>
      </c>
      <c r="M360" s="67">
        <v>1</v>
      </c>
      <c r="N360" s="48">
        <v>0.52500000000000002</v>
      </c>
      <c r="O360" s="49">
        <f t="shared" si="31"/>
        <v>7</v>
      </c>
      <c r="P360" s="50">
        <f t="shared" si="32"/>
        <v>32.024999999999999</v>
      </c>
    </row>
    <row r="361" spans="1:16" ht="18.75" customHeight="1" outlineLevel="2" x14ac:dyDescent="0.25">
      <c r="A361" s="68">
        <v>350</v>
      </c>
      <c r="B361" s="53" t="s">
        <v>250</v>
      </c>
      <c r="C361" s="2" t="s">
        <v>449</v>
      </c>
      <c r="D361" s="14">
        <v>17008</v>
      </c>
      <c r="E361" s="7" t="s">
        <v>458</v>
      </c>
      <c r="F361" s="7" t="s">
        <v>458</v>
      </c>
      <c r="G361" s="1" t="s">
        <v>449</v>
      </c>
      <c r="H361" s="1" t="s">
        <v>449</v>
      </c>
      <c r="I361" s="8">
        <v>0</v>
      </c>
      <c r="J361" s="48">
        <v>0</v>
      </c>
      <c r="K361" s="18">
        <v>0</v>
      </c>
      <c r="L361" s="48">
        <v>0</v>
      </c>
      <c r="M361" s="8">
        <v>0</v>
      </c>
      <c r="N361" s="48">
        <v>0</v>
      </c>
      <c r="O361" s="49">
        <f t="shared" si="31"/>
        <v>0</v>
      </c>
      <c r="P361" s="50">
        <f t="shared" si="32"/>
        <v>0</v>
      </c>
    </row>
    <row r="362" spans="1:16" ht="18.75" customHeight="1" outlineLevel="2" x14ac:dyDescent="0.25">
      <c r="A362" s="68">
        <v>351</v>
      </c>
      <c r="B362" s="53" t="s">
        <v>250</v>
      </c>
      <c r="C362" s="2" t="s">
        <v>472</v>
      </c>
      <c r="D362" s="14">
        <v>17010</v>
      </c>
      <c r="E362" s="115">
        <v>0</v>
      </c>
      <c r="F362" s="116" t="s">
        <v>476</v>
      </c>
      <c r="G362" s="1" t="s">
        <v>449</v>
      </c>
      <c r="H362" s="1" t="s">
        <v>472</v>
      </c>
      <c r="I362" s="8">
        <v>0</v>
      </c>
      <c r="J362" s="48">
        <v>0</v>
      </c>
      <c r="K362" s="18">
        <v>9</v>
      </c>
      <c r="L362" s="48">
        <v>59.85</v>
      </c>
      <c r="M362" s="8">
        <v>0</v>
      </c>
      <c r="N362" s="48">
        <v>0</v>
      </c>
      <c r="O362" s="49">
        <f t="shared" si="31"/>
        <v>9</v>
      </c>
      <c r="P362" s="50">
        <f t="shared" si="32"/>
        <v>59.85</v>
      </c>
    </row>
    <row r="363" spans="1:16" ht="18.75" customHeight="1" outlineLevel="2" x14ac:dyDescent="0.25">
      <c r="A363" s="68">
        <v>352</v>
      </c>
      <c r="B363" s="53" t="s">
        <v>250</v>
      </c>
      <c r="C363" s="2" t="s">
        <v>466</v>
      </c>
      <c r="D363" s="14">
        <v>17013</v>
      </c>
      <c r="E363" s="116" t="s">
        <v>470</v>
      </c>
      <c r="F363" s="116" t="s">
        <v>470</v>
      </c>
      <c r="G363" s="1" t="s">
        <v>449</v>
      </c>
      <c r="H363" s="1" t="s">
        <v>466</v>
      </c>
      <c r="I363" s="8">
        <v>0</v>
      </c>
      <c r="J363" s="48">
        <v>0</v>
      </c>
      <c r="K363" s="18">
        <v>9</v>
      </c>
      <c r="L363" s="48">
        <v>25.2</v>
      </c>
      <c r="M363" s="8">
        <v>0</v>
      </c>
      <c r="N363" s="48">
        <v>0</v>
      </c>
      <c r="O363" s="49">
        <f t="shared" si="31"/>
        <v>9</v>
      </c>
      <c r="P363" s="50">
        <f t="shared" si="32"/>
        <v>25.2</v>
      </c>
    </row>
    <row r="364" spans="1:16" ht="18.75" customHeight="1" outlineLevel="2" x14ac:dyDescent="0.25">
      <c r="A364" s="68">
        <v>353</v>
      </c>
      <c r="B364" s="53" t="s">
        <v>250</v>
      </c>
      <c r="C364" s="1" t="s">
        <v>459</v>
      </c>
      <c r="D364" s="14">
        <v>17018</v>
      </c>
      <c r="E364" s="116" t="s">
        <v>465</v>
      </c>
      <c r="F364" s="116" t="s">
        <v>465</v>
      </c>
      <c r="G364" s="1" t="s">
        <v>449</v>
      </c>
      <c r="H364" s="1" t="s">
        <v>459</v>
      </c>
      <c r="I364" s="8">
        <v>0</v>
      </c>
      <c r="J364" s="48">
        <v>0</v>
      </c>
      <c r="K364" s="18">
        <v>16</v>
      </c>
      <c r="L364" s="48">
        <v>148.05000000000001</v>
      </c>
      <c r="M364" s="8">
        <v>0</v>
      </c>
      <c r="N364" s="48">
        <v>0</v>
      </c>
      <c r="O364" s="49">
        <f t="shared" si="31"/>
        <v>16</v>
      </c>
      <c r="P364" s="50">
        <f t="shared" si="32"/>
        <v>148.05000000000001</v>
      </c>
    </row>
    <row r="365" spans="1:16" ht="18.75" customHeight="1" outlineLevel="2" x14ac:dyDescent="0.25">
      <c r="A365" s="68">
        <v>354</v>
      </c>
      <c r="B365" s="53" t="s">
        <v>250</v>
      </c>
      <c r="C365" s="1" t="s">
        <v>485</v>
      </c>
      <c r="D365" s="30" t="s">
        <v>1696</v>
      </c>
      <c r="E365" s="24" t="s">
        <v>494</v>
      </c>
      <c r="F365" s="24" t="s">
        <v>494</v>
      </c>
      <c r="G365" s="1" t="s">
        <v>478</v>
      </c>
      <c r="H365" s="1" t="s">
        <v>485</v>
      </c>
      <c r="I365" s="7">
        <v>0</v>
      </c>
      <c r="J365" s="48">
        <v>0</v>
      </c>
      <c r="K365" s="18">
        <v>0</v>
      </c>
      <c r="L365" s="48">
        <v>0</v>
      </c>
      <c r="M365" s="7">
        <v>0</v>
      </c>
      <c r="N365" s="48">
        <v>0</v>
      </c>
      <c r="O365" s="49">
        <f t="shared" si="31"/>
        <v>0</v>
      </c>
      <c r="P365" s="50">
        <f t="shared" si="32"/>
        <v>0</v>
      </c>
    </row>
    <row r="366" spans="1:16" ht="18.75" customHeight="1" outlineLevel="2" x14ac:dyDescent="0.25">
      <c r="A366" s="68">
        <v>355</v>
      </c>
      <c r="B366" s="53" t="s">
        <v>250</v>
      </c>
      <c r="C366" s="1" t="s">
        <v>260</v>
      </c>
      <c r="D366" s="11" t="s">
        <v>1708</v>
      </c>
      <c r="E366" s="8">
        <v>0</v>
      </c>
      <c r="F366" s="8" t="s">
        <v>269</v>
      </c>
      <c r="G366" s="1" t="s">
        <v>245</v>
      </c>
      <c r="H366" s="1" t="s">
        <v>260</v>
      </c>
      <c r="I366" s="8">
        <v>0</v>
      </c>
      <c r="J366" s="48">
        <v>0</v>
      </c>
      <c r="K366" s="18">
        <v>4</v>
      </c>
      <c r="L366" s="48">
        <v>10.5</v>
      </c>
      <c r="M366" s="8">
        <v>0</v>
      </c>
      <c r="N366" s="48">
        <v>0</v>
      </c>
      <c r="O366" s="49">
        <f t="shared" si="31"/>
        <v>4</v>
      </c>
      <c r="P366" s="50">
        <f t="shared" si="32"/>
        <v>10.5</v>
      </c>
    </row>
    <row r="367" spans="1:16" ht="18.75" customHeight="1" outlineLevel="2" x14ac:dyDescent="0.25">
      <c r="A367" s="68">
        <v>356</v>
      </c>
      <c r="B367" s="53" t="s">
        <v>250</v>
      </c>
      <c r="C367" s="55" t="s">
        <v>245</v>
      </c>
      <c r="D367" s="10" t="s">
        <v>1701</v>
      </c>
      <c r="E367" s="8" t="s">
        <v>251</v>
      </c>
      <c r="F367" s="8" t="s">
        <v>251</v>
      </c>
      <c r="G367" s="1" t="s">
        <v>245</v>
      </c>
      <c r="H367" s="2" t="s">
        <v>245</v>
      </c>
      <c r="I367" s="7">
        <v>0</v>
      </c>
      <c r="J367" s="48">
        <v>0</v>
      </c>
      <c r="K367" s="18">
        <v>22</v>
      </c>
      <c r="L367" s="48">
        <v>132.30000000000001</v>
      </c>
      <c r="M367" s="7">
        <v>0</v>
      </c>
      <c r="N367" s="48">
        <v>0</v>
      </c>
      <c r="O367" s="49">
        <f t="shared" si="31"/>
        <v>22</v>
      </c>
      <c r="P367" s="50">
        <f t="shared" si="32"/>
        <v>132.30000000000001</v>
      </c>
    </row>
    <row r="368" spans="1:16" ht="18.75" customHeight="1" outlineLevel="2" x14ac:dyDescent="0.25">
      <c r="A368" s="68">
        <v>357</v>
      </c>
      <c r="B368" s="53" t="s">
        <v>250</v>
      </c>
      <c r="C368" s="1" t="s">
        <v>1920</v>
      </c>
      <c r="D368" s="11" t="s">
        <v>2691</v>
      </c>
      <c r="E368" s="8" t="s">
        <v>1925</v>
      </c>
      <c r="F368" s="8" t="s">
        <v>1925</v>
      </c>
      <c r="G368" s="1" t="s">
        <v>1842</v>
      </c>
      <c r="H368" s="1" t="s">
        <v>1920</v>
      </c>
      <c r="I368" s="8">
        <v>0</v>
      </c>
      <c r="J368" s="48">
        <v>0</v>
      </c>
      <c r="K368" s="18">
        <v>1</v>
      </c>
      <c r="L368" s="48">
        <v>5.25</v>
      </c>
      <c r="M368" s="8">
        <v>0</v>
      </c>
      <c r="N368" s="48">
        <v>0</v>
      </c>
      <c r="O368" s="49">
        <f t="shared" si="31"/>
        <v>1</v>
      </c>
      <c r="P368" s="50">
        <f t="shared" si="32"/>
        <v>5.25</v>
      </c>
    </row>
    <row r="369" spans="1:16" ht="18.75" customHeight="1" outlineLevel="2" x14ac:dyDescent="0.25">
      <c r="A369" s="68">
        <v>358</v>
      </c>
      <c r="B369" s="53" t="s">
        <v>250</v>
      </c>
      <c r="C369" s="1" t="s">
        <v>1926</v>
      </c>
      <c r="D369" s="11" t="s">
        <v>2692</v>
      </c>
      <c r="E369" s="8" t="s">
        <v>1927</v>
      </c>
      <c r="F369" s="8" t="s">
        <v>1927</v>
      </c>
      <c r="G369" s="1" t="s">
        <v>1842</v>
      </c>
      <c r="H369" s="1" t="s">
        <v>1920</v>
      </c>
      <c r="I369" s="8">
        <v>0</v>
      </c>
      <c r="J369" s="48">
        <v>0</v>
      </c>
      <c r="K369" s="18">
        <v>1</v>
      </c>
      <c r="L369" s="48">
        <v>5.25</v>
      </c>
      <c r="M369" s="8">
        <v>0</v>
      </c>
      <c r="N369" s="48">
        <v>0</v>
      </c>
      <c r="O369" s="49">
        <f t="shared" si="31"/>
        <v>1</v>
      </c>
      <c r="P369" s="50">
        <f t="shared" si="32"/>
        <v>5.25</v>
      </c>
    </row>
    <row r="370" spans="1:16" ht="18.75" customHeight="1" outlineLevel="2" x14ac:dyDescent="0.25">
      <c r="A370" s="68">
        <v>359</v>
      </c>
      <c r="B370" s="53" t="s">
        <v>250</v>
      </c>
      <c r="C370" s="2" t="s">
        <v>1910</v>
      </c>
      <c r="D370" s="10" t="s">
        <v>2699</v>
      </c>
      <c r="E370" s="6" t="s">
        <v>1911</v>
      </c>
      <c r="F370" s="6" t="s">
        <v>1911</v>
      </c>
      <c r="G370" s="1" t="s">
        <v>1842</v>
      </c>
      <c r="H370" s="2" t="s">
        <v>1902</v>
      </c>
      <c r="I370" s="7">
        <v>0</v>
      </c>
      <c r="J370" s="48">
        <v>0</v>
      </c>
      <c r="K370" s="18">
        <v>4</v>
      </c>
      <c r="L370" s="48">
        <v>30.45</v>
      </c>
      <c r="M370" s="7">
        <v>0</v>
      </c>
      <c r="N370" s="48">
        <v>0</v>
      </c>
      <c r="O370" s="49">
        <f t="shared" si="31"/>
        <v>4</v>
      </c>
      <c r="P370" s="50">
        <f t="shared" si="32"/>
        <v>30.45</v>
      </c>
    </row>
    <row r="371" spans="1:16" ht="18.75" customHeight="1" outlineLevel="2" x14ac:dyDescent="0.25">
      <c r="A371" s="68">
        <v>360</v>
      </c>
      <c r="B371" s="53" t="s">
        <v>250</v>
      </c>
      <c r="C371" s="1" t="s">
        <v>1865</v>
      </c>
      <c r="D371" s="11" t="s">
        <v>2704</v>
      </c>
      <c r="E371" s="8" t="s">
        <v>1412</v>
      </c>
      <c r="F371" s="8" t="s">
        <v>2448</v>
      </c>
      <c r="G371" s="1" t="s">
        <v>1842</v>
      </c>
      <c r="H371" s="1" t="s">
        <v>1842</v>
      </c>
      <c r="I371" s="8">
        <v>0</v>
      </c>
      <c r="J371" s="48">
        <v>0</v>
      </c>
      <c r="K371" s="18">
        <v>25</v>
      </c>
      <c r="L371" s="48">
        <v>153.30000000000001</v>
      </c>
      <c r="M371" s="8">
        <v>0</v>
      </c>
      <c r="N371" s="48">
        <v>0</v>
      </c>
      <c r="O371" s="49">
        <f t="shared" si="31"/>
        <v>25</v>
      </c>
      <c r="P371" s="50">
        <f t="shared" si="32"/>
        <v>153.30000000000001</v>
      </c>
    </row>
    <row r="372" spans="1:16" ht="18.75" customHeight="1" outlineLevel="2" x14ac:dyDescent="0.25">
      <c r="A372" s="68">
        <v>361</v>
      </c>
      <c r="B372" s="53" t="s">
        <v>250</v>
      </c>
      <c r="C372" s="1" t="s">
        <v>1866</v>
      </c>
      <c r="D372" s="11" t="s">
        <v>2705</v>
      </c>
      <c r="E372" s="8" t="s">
        <v>1412</v>
      </c>
      <c r="F372" s="8" t="s">
        <v>2449</v>
      </c>
      <c r="G372" s="1" t="s">
        <v>1842</v>
      </c>
      <c r="H372" s="1" t="s">
        <v>1842</v>
      </c>
      <c r="I372" s="8">
        <v>1</v>
      </c>
      <c r="J372" s="48">
        <v>1.05</v>
      </c>
      <c r="K372" s="18">
        <v>95</v>
      </c>
      <c r="L372" s="48">
        <v>397.95</v>
      </c>
      <c r="M372" s="8">
        <v>0</v>
      </c>
      <c r="N372" s="48">
        <v>0</v>
      </c>
      <c r="O372" s="49">
        <f t="shared" si="31"/>
        <v>96</v>
      </c>
      <c r="P372" s="50">
        <f t="shared" si="32"/>
        <v>399</v>
      </c>
    </row>
    <row r="373" spans="1:16" ht="18.75" customHeight="1" outlineLevel="2" x14ac:dyDescent="0.25">
      <c r="A373" s="68">
        <v>362</v>
      </c>
      <c r="B373" s="53" t="s">
        <v>250</v>
      </c>
      <c r="C373" s="1" t="s">
        <v>1122</v>
      </c>
      <c r="D373" s="10" t="s">
        <v>1713</v>
      </c>
      <c r="E373" s="7" t="s">
        <v>1126</v>
      </c>
      <c r="F373" s="7" t="s">
        <v>1126</v>
      </c>
      <c r="G373" s="1" t="s">
        <v>1122</v>
      </c>
      <c r="H373" s="1" t="s">
        <v>1122</v>
      </c>
      <c r="I373" s="7">
        <v>2</v>
      </c>
      <c r="J373" s="48">
        <v>2.1</v>
      </c>
      <c r="K373" s="18">
        <v>11</v>
      </c>
      <c r="L373" s="48">
        <v>89.25</v>
      </c>
      <c r="M373" s="7">
        <v>0</v>
      </c>
      <c r="N373" s="48">
        <v>0</v>
      </c>
      <c r="O373" s="49">
        <f t="shared" si="31"/>
        <v>13</v>
      </c>
      <c r="P373" s="50">
        <f t="shared" si="32"/>
        <v>91.35</v>
      </c>
    </row>
    <row r="374" spans="1:16" ht="18.75" customHeight="1" outlineLevel="2" x14ac:dyDescent="0.25">
      <c r="A374" s="68">
        <v>363</v>
      </c>
      <c r="B374" s="53" t="s">
        <v>250</v>
      </c>
      <c r="C374" s="2" t="s">
        <v>724</v>
      </c>
      <c r="D374" s="38" t="s">
        <v>1729</v>
      </c>
      <c r="E374" s="7" t="s">
        <v>731</v>
      </c>
      <c r="F374" s="9" t="s">
        <v>732</v>
      </c>
      <c r="G374" s="1" t="s">
        <v>962</v>
      </c>
      <c r="H374" s="1" t="s">
        <v>963</v>
      </c>
      <c r="I374" s="7">
        <v>1</v>
      </c>
      <c r="J374" s="48">
        <v>1.05</v>
      </c>
      <c r="K374" s="18">
        <v>35</v>
      </c>
      <c r="L374" s="48">
        <v>291.375</v>
      </c>
      <c r="M374" s="7">
        <v>0</v>
      </c>
      <c r="N374" s="48">
        <v>0</v>
      </c>
      <c r="O374" s="49">
        <f t="shared" si="31"/>
        <v>36</v>
      </c>
      <c r="P374" s="50">
        <f t="shared" si="32"/>
        <v>292.42500000000001</v>
      </c>
    </row>
    <row r="375" spans="1:16" ht="18.75" customHeight="1" outlineLevel="2" x14ac:dyDescent="0.25">
      <c r="A375" s="68">
        <v>364</v>
      </c>
      <c r="B375" s="53" t="s">
        <v>250</v>
      </c>
      <c r="C375" s="2" t="s">
        <v>724</v>
      </c>
      <c r="D375" s="38" t="s">
        <v>1556</v>
      </c>
      <c r="E375" s="7" t="s">
        <v>733</v>
      </c>
      <c r="F375" s="9" t="s">
        <v>734</v>
      </c>
      <c r="G375" s="1" t="s">
        <v>962</v>
      </c>
      <c r="H375" s="1" t="s">
        <v>963</v>
      </c>
      <c r="I375" s="7">
        <v>0</v>
      </c>
      <c r="J375" s="48">
        <v>0</v>
      </c>
      <c r="K375" s="18">
        <v>11</v>
      </c>
      <c r="L375" s="48">
        <v>91.875</v>
      </c>
      <c r="M375" s="7">
        <v>0</v>
      </c>
      <c r="N375" s="48">
        <v>0</v>
      </c>
      <c r="O375" s="49">
        <f t="shared" si="31"/>
        <v>11</v>
      </c>
      <c r="P375" s="50">
        <f t="shared" si="32"/>
        <v>91.875</v>
      </c>
    </row>
    <row r="376" spans="1:16" ht="18.75" customHeight="1" outlineLevel="2" x14ac:dyDescent="0.25">
      <c r="A376" s="68">
        <v>365</v>
      </c>
      <c r="B376" s="53" t="s">
        <v>250</v>
      </c>
      <c r="C376" s="1" t="s">
        <v>1472</v>
      </c>
      <c r="D376" s="30" t="s">
        <v>1784</v>
      </c>
      <c r="E376" s="24" t="s">
        <v>1474</v>
      </c>
      <c r="F376" s="24" t="s">
        <v>1474</v>
      </c>
      <c r="G376" s="4" t="s">
        <v>1449</v>
      </c>
      <c r="H376" s="1" t="s">
        <v>1468</v>
      </c>
      <c r="I376" s="8">
        <v>0</v>
      </c>
      <c r="J376" s="48">
        <v>0</v>
      </c>
      <c r="K376" s="18">
        <v>2</v>
      </c>
      <c r="L376" s="48">
        <v>2.1</v>
      </c>
      <c r="M376" s="8">
        <v>0</v>
      </c>
      <c r="N376" s="48">
        <v>0</v>
      </c>
      <c r="O376" s="49">
        <f t="shared" si="31"/>
        <v>2</v>
      </c>
      <c r="P376" s="50">
        <f t="shared" si="32"/>
        <v>2.1</v>
      </c>
    </row>
    <row r="377" spans="1:16" ht="18.75" customHeight="1" outlineLevel="2" x14ac:dyDescent="0.25">
      <c r="A377" s="68">
        <v>366</v>
      </c>
      <c r="B377" s="53" t="s">
        <v>250</v>
      </c>
      <c r="C377" s="1" t="s">
        <v>1463</v>
      </c>
      <c r="D377" s="11" t="s">
        <v>1782</v>
      </c>
      <c r="E377" s="8" t="s">
        <v>1467</v>
      </c>
      <c r="F377" s="8" t="s">
        <v>1467</v>
      </c>
      <c r="G377" s="4" t="s">
        <v>1449</v>
      </c>
      <c r="H377" s="1" t="s">
        <v>1463</v>
      </c>
      <c r="I377" s="8">
        <v>1</v>
      </c>
      <c r="J377" s="48">
        <v>7.875</v>
      </c>
      <c r="K377" s="18">
        <v>29</v>
      </c>
      <c r="L377" s="48">
        <v>252</v>
      </c>
      <c r="M377" s="8">
        <v>2</v>
      </c>
      <c r="N377" s="48">
        <v>2.1</v>
      </c>
      <c r="O377" s="49">
        <f t="shared" si="31"/>
        <v>32</v>
      </c>
      <c r="P377" s="50">
        <f t="shared" si="32"/>
        <v>261.97500000000002</v>
      </c>
    </row>
    <row r="378" spans="1:16" ht="18.75" customHeight="1" outlineLevel="2" x14ac:dyDescent="0.25">
      <c r="A378" s="68">
        <v>367</v>
      </c>
      <c r="B378" s="53" t="s">
        <v>250</v>
      </c>
      <c r="C378" s="1" t="s">
        <v>1457</v>
      </c>
      <c r="D378" s="42" t="s">
        <v>1777</v>
      </c>
      <c r="E378" s="6" t="s">
        <v>1459</v>
      </c>
      <c r="F378" s="6" t="s">
        <v>1459</v>
      </c>
      <c r="G378" s="4" t="s">
        <v>1449</v>
      </c>
      <c r="H378" s="1" t="s">
        <v>1457</v>
      </c>
      <c r="I378" s="8">
        <v>0</v>
      </c>
      <c r="J378" s="48">
        <v>0</v>
      </c>
      <c r="K378" s="18">
        <v>2</v>
      </c>
      <c r="L378" s="48">
        <v>10.5</v>
      </c>
      <c r="M378" s="8">
        <v>0</v>
      </c>
      <c r="N378" s="48">
        <v>0</v>
      </c>
      <c r="O378" s="49">
        <f t="shared" si="31"/>
        <v>2</v>
      </c>
      <c r="P378" s="50">
        <f t="shared" si="32"/>
        <v>10.5</v>
      </c>
    </row>
    <row r="379" spans="1:16" ht="18.75" customHeight="1" outlineLevel="2" x14ac:dyDescent="0.25">
      <c r="A379" s="68">
        <v>368</v>
      </c>
      <c r="B379" s="53" t="s">
        <v>250</v>
      </c>
      <c r="C379" s="1" t="s">
        <v>1488</v>
      </c>
      <c r="D379" s="11" t="s">
        <v>1790</v>
      </c>
      <c r="E379" s="8" t="s">
        <v>1489</v>
      </c>
      <c r="F379" s="8" t="s">
        <v>1489</v>
      </c>
      <c r="G379" s="4" t="s">
        <v>1449</v>
      </c>
      <c r="H379" s="1" t="s">
        <v>1449</v>
      </c>
      <c r="I379" s="8">
        <v>0</v>
      </c>
      <c r="J379" s="48">
        <v>0</v>
      </c>
      <c r="K379" s="18">
        <v>32</v>
      </c>
      <c r="L379" s="48">
        <v>389.55</v>
      </c>
      <c r="M379" s="8">
        <v>0</v>
      </c>
      <c r="N379" s="48">
        <v>0</v>
      </c>
      <c r="O379" s="49">
        <f t="shared" si="31"/>
        <v>32</v>
      </c>
      <c r="P379" s="50">
        <f t="shared" si="32"/>
        <v>389.55</v>
      </c>
    </row>
    <row r="380" spans="1:16" ht="18.75" customHeight="1" outlineLevel="2" x14ac:dyDescent="0.25">
      <c r="A380" s="68">
        <v>369</v>
      </c>
      <c r="B380" s="53" t="s">
        <v>250</v>
      </c>
      <c r="C380" s="1" t="s">
        <v>1490</v>
      </c>
      <c r="D380" s="11" t="s">
        <v>1791</v>
      </c>
      <c r="E380" s="8" t="s">
        <v>1491</v>
      </c>
      <c r="F380" s="8" t="s">
        <v>1491</v>
      </c>
      <c r="G380" s="4" t="s">
        <v>1449</v>
      </c>
      <c r="H380" s="1" t="s">
        <v>1449</v>
      </c>
      <c r="I380" s="8">
        <v>0</v>
      </c>
      <c r="J380" s="48">
        <v>0</v>
      </c>
      <c r="K380" s="18">
        <v>43</v>
      </c>
      <c r="L380" s="48">
        <v>430.5</v>
      </c>
      <c r="M380" s="8">
        <v>0</v>
      </c>
      <c r="N380" s="48">
        <v>0</v>
      </c>
      <c r="O380" s="49">
        <f t="shared" si="31"/>
        <v>43</v>
      </c>
      <c r="P380" s="50">
        <f t="shared" si="32"/>
        <v>430.5</v>
      </c>
    </row>
    <row r="381" spans="1:16" ht="18.75" customHeight="1" outlineLevel="2" x14ac:dyDescent="0.25">
      <c r="A381" s="68">
        <v>370</v>
      </c>
      <c r="B381" s="53" t="s">
        <v>250</v>
      </c>
      <c r="C381" s="1" t="s">
        <v>1504</v>
      </c>
      <c r="D381" s="11" t="s">
        <v>1521</v>
      </c>
      <c r="E381" s="8" t="s">
        <v>1522</v>
      </c>
      <c r="F381" s="8" t="s">
        <v>1522</v>
      </c>
      <c r="G381" s="4" t="s">
        <v>1449</v>
      </c>
      <c r="H381" s="1" t="s">
        <v>1504</v>
      </c>
      <c r="I381" s="18">
        <v>0</v>
      </c>
      <c r="J381" s="48">
        <v>0</v>
      </c>
      <c r="K381" s="18">
        <v>18</v>
      </c>
      <c r="L381" s="48">
        <v>90.3</v>
      </c>
      <c r="M381" s="8">
        <v>0</v>
      </c>
      <c r="N381" s="48">
        <v>0</v>
      </c>
      <c r="O381" s="49">
        <f t="shared" si="31"/>
        <v>18</v>
      </c>
      <c r="P381" s="50">
        <f t="shared" si="32"/>
        <v>90.3</v>
      </c>
    </row>
    <row r="382" spans="1:16" ht="18.75" customHeight="1" outlineLevel="2" x14ac:dyDescent="0.25">
      <c r="A382" s="68">
        <v>371</v>
      </c>
      <c r="B382" s="53" t="s">
        <v>250</v>
      </c>
      <c r="C382" s="2" t="s">
        <v>756</v>
      </c>
      <c r="D382" s="11" t="s">
        <v>1807</v>
      </c>
      <c r="E382" s="8" t="s">
        <v>761</v>
      </c>
      <c r="F382" s="8" t="s">
        <v>761</v>
      </c>
      <c r="G382" s="1" t="s">
        <v>742</v>
      </c>
      <c r="H382" s="2" t="s">
        <v>756</v>
      </c>
      <c r="I382" s="7">
        <v>0</v>
      </c>
      <c r="J382" s="48">
        <v>0</v>
      </c>
      <c r="K382" s="18">
        <v>5</v>
      </c>
      <c r="L382" s="48">
        <v>18.899999999999999</v>
      </c>
      <c r="M382" s="7">
        <v>0</v>
      </c>
      <c r="N382" s="48">
        <v>0</v>
      </c>
      <c r="O382" s="49">
        <f t="shared" si="31"/>
        <v>5</v>
      </c>
      <c r="P382" s="50">
        <f t="shared" si="32"/>
        <v>18.899999999999999</v>
      </c>
    </row>
    <row r="383" spans="1:16" ht="18.75" customHeight="1" outlineLevel="2" x14ac:dyDescent="0.25">
      <c r="A383" s="68">
        <v>372</v>
      </c>
      <c r="B383" s="53" t="s">
        <v>250</v>
      </c>
      <c r="C383" s="1" t="s">
        <v>774</v>
      </c>
      <c r="D383" s="11" t="s">
        <v>1815</v>
      </c>
      <c r="E383" s="8">
        <v>0</v>
      </c>
      <c r="F383" s="58" t="s">
        <v>778</v>
      </c>
      <c r="G383" s="1" t="s">
        <v>742</v>
      </c>
      <c r="H383" s="1" t="s">
        <v>774</v>
      </c>
      <c r="I383" s="8">
        <v>0</v>
      </c>
      <c r="J383" s="48">
        <v>0</v>
      </c>
      <c r="K383" s="18">
        <v>7</v>
      </c>
      <c r="L383" s="48">
        <v>67.724999999999994</v>
      </c>
      <c r="M383" s="7">
        <v>0</v>
      </c>
      <c r="N383" s="48">
        <v>0</v>
      </c>
      <c r="O383" s="49">
        <f t="shared" si="31"/>
        <v>7</v>
      </c>
      <c r="P383" s="50">
        <f t="shared" si="32"/>
        <v>67.724999999999994</v>
      </c>
    </row>
    <row r="384" spans="1:16" ht="18.75" customHeight="1" outlineLevel="2" x14ac:dyDescent="0.25">
      <c r="A384" s="68">
        <v>373</v>
      </c>
      <c r="B384" s="53" t="s">
        <v>250</v>
      </c>
      <c r="C384" s="1" t="s">
        <v>955</v>
      </c>
      <c r="D384" s="10" t="s">
        <v>1801</v>
      </c>
      <c r="E384" s="7" t="s">
        <v>752</v>
      </c>
      <c r="F384" s="7" t="s">
        <v>752</v>
      </c>
      <c r="G384" s="1" t="s">
        <v>742</v>
      </c>
      <c r="H384" s="1" t="s">
        <v>742</v>
      </c>
      <c r="I384" s="7">
        <v>0</v>
      </c>
      <c r="J384" s="48">
        <v>0</v>
      </c>
      <c r="K384" s="18">
        <v>2</v>
      </c>
      <c r="L384" s="48">
        <v>15.75</v>
      </c>
      <c r="M384" s="7">
        <v>0</v>
      </c>
      <c r="N384" s="48">
        <v>0</v>
      </c>
      <c r="O384" s="49">
        <f t="shared" si="31"/>
        <v>2</v>
      </c>
      <c r="P384" s="50">
        <f t="shared" si="32"/>
        <v>15.75</v>
      </c>
    </row>
    <row r="385" spans="1:16" ht="18.75" customHeight="1" outlineLevel="2" x14ac:dyDescent="0.25">
      <c r="A385" s="68">
        <v>374</v>
      </c>
      <c r="B385" s="1" t="s">
        <v>250</v>
      </c>
      <c r="C385" s="2" t="s">
        <v>781</v>
      </c>
      <c r="D385" s="127" t="s">
        <v>787</v>
      </c>
      <c r="E385" s="7" t="s">
        <v>788</v>
      </c>
      <c r="F385" s="6" t="s">
        <v>788</v>
      </c>
      <c r="G385" s="4" t="s">
        <v>780</v>
      </c>
      <c r="H385" s="3" t="s">
        <v>781</v>
      </c>
      <c r="I385" s="7">
        <v>0</v>
      </c>
      <c r="J385" s="48">
        <v>0</v>
      </c>
      <c r="K385" s="18">
        <v>0</v>
      </c>
      <c r="L385" s="48">
        <v>0</v>
      </c>
      <c r="M385" s="7">
        <v>0</v>
      </c>
      <c r="N385" s="48">
        <v>0</v>
      </c>
      <c r="O385" s="49">
        <f t="shared" si="31"/>
        <v>0</v>
      </c>
      <c r="P385" s="50">
        <f t="shared" si="32"/>
        <v>0</v>
      </c>
    </row>
    <row r="386" spans="1:16" ht="18.75" customHeight="1" outlineLevel="1" x14ac:dyDescent="0.25">
      <c r="A386" s="68"/>
      <c r="B386" s="145" t="s">
        <v>2763</v>
      </c>
      <c r="C386" s="146"/>
      <c r="D386" s="146"/>
      <c r="E386" s="146"/>
      <c r="F386" s="146"/>
      <c r="G386" s="146"/>
      <c r="H386" s="147"/>
      <c r="I386" s="134">
        <f t="shared" ref="I386:P386" si="33">SUBTOTAL(9,I339:I385)</f>
        <v>6</v>
      </c>
      <c r="J386" s="130">
        <f t="shared" si="33"/>
        <v>14.175000000000001</v>
      </c>
      <c r="K386" s="132">
        <f t="shared" si="33"/>
        <v>544</v>
      </c>
      <c r="L386" s="130">
        <f t="shared" si="33"/>
        <v>3763.7249999999999</v>
      </c>
      <c r="M386" s="134">
        <f t="shared" si="33"/>
        <v>8</v>
      </c>
      <c r="N386" s="130">
        <f t="shared" si="33"/>
        <v>11.55</v>
      </c>
      <c r="O386" s="131">
        <f t="shared" si="33"/>
        <v>558</v>
      </c>
      <c r="P386" s="133">
        <f t="shared" si="33"/>
        <v>3789.4500000000007</v>
      </c>
    </row>
    <row r="387" spans="1:16" ht="18.75" customHeight="1" outlineLevel="2" x14ac:dyDescent="0.25">
      <c r="A387" s="68">
        <v>375</v>
      </c>
      <c r="B387" s="1" t="s">
        <v>1492</v>
      </c>
      <c r="C387" s="1" t="s">
        <v>1842</v>
      </c>
      <c r="D387" s="11" t="s">
        <v>2700</v>
      </c>
      <c r="E387" s="8" t="s">
        <v>1412</v>
      </c>
      <c r="F387" s="8" t="s">
        <v>1860</v>
      </c>
      <c r="G387" s="1" t="s">
        <v>1842</v>
      </c>
      <c r="H387" s="1" t="s">
        <v>1842</v>
      </c>
      <c r="I387" s="8">
        <v>0</v>
      </c>
      <c r="J387" s="48">
        <v>0</v>
      </c>
      <c r="K387" s="18">
        <v>222</v>
      </c>
      <c r="L387" s="48">
        <v>918.22500000000002</v>
      </c>
      <c r="M387" s="8">
        <v>2</v>
      </c>
      <c r="N387" s="48">
        <v>1.575</v>
      </c>
      <c r="O387" s="49">
        <f t="shared" ref="O387:O418" si="34">I387+K387+M387</f>
        <v>224</v>
      </c>
      <c r="P387" s="50">
        <f t="shared" ref="P387:P418" si="35">J387+L387+N387</f>
        <v>919.80000000000007</v>
      </c>
    </row>
    <row r="388" spans="1:16" ht="18.75" customHeight="1" outlineLevel="2" x14ac:dyDescent="0.25">
      <c r="A388" s="68">
        <v>376</v>
      </c>
      <c r="B388" s="1" t="s">
        <v>1492</v>
      </c>
      <c r="C388" s="1" t="s">
        <v>1449</v>
      </c>
      <c r="D388" s="11" t="s">
        <v>1792</v>
      </c>
      <c r="E388" s="8" t="s">
        <v>1493</v>
      </c>
      <c r="F388" s="8" t="s">
        <v>1493</v>
      </c>
      <c r="G388" s="4" t="s">
        <v>1449</v>
      </c>
      <c r="H388" s="1" t="s">
        <v>1449</v>
      </c>
      <c r="I388" s="8">
        <v>0</v>
      </c>
      <c r="J388" s="48">
        <v>0</v>
      </c>
      <c r="K388" s="18">
        <v>16</v>
      </c>
      <c r="L388" s="48">
        <v>143.85</v>
      </c>
      <c r="M388" s="8">
        <v>0</v>
      </c>
      <c r="N388" s="48">
        <v>0</v>
      </c>
      <c r="O388" s="49">
        <f t="shared" si="34"/>
        <v>16</v>
      </c>
      <c r="P388" s="50">
        <f t="shared" si="35"/>
        <v>143.85</v>
      </c>
    </row>
    <row r="389" spans="1:16" ht="18.75" customHeight="1" outlineLevel="2" x14ac:dyDescent="0.25">
      <c r="A389" s="68">
        <v>377</v>
      </c>
      <c r="B389" s="62" t="s">
        <v>1374</v>
      </c>
      <c r="C389" s="1" t="s">
        <v>499</v>
      </c>
      <c r="D389" s="11" t="s">
        <v>1539</v>
      </c>
      <c r="E389" s="8" t="s">
        <v>516</v>
      </c>
      <c r="F389" s="8" t="s">
        <v>516</v>
      </c>
      <c r="G389" s="1" t="s">
        <v>499</v>
      </c>
      <c r="H389" s="1" t="s">
        <v>499</v>
      </c>
      <c r="I389" s="8">
        <v>0</v>
      </c>
      <c r="J389" s="48">
        <v>0</v>
      </c>
      <c r="K389" s="18">
        <v>6</v>
      </c>
      <c r="L389" s="48">
        <v>37.799999999999997</v>
      </c>
      <c r="M389" s="8">
        <v>0</v>
      </c>
      <c r="N389" s="48">
        <v>0</v>
      </c>
      <c r="O389" s="49">
        <f t="shared" si="34"/>
        <v>6</v>
      </c>
      <c r="P389" s="50">
        <f t="shared" si="35"/>
        <v>37.799999999999997</v>
      </c>
    </row>
    <row r="390" spans="1:16" ht="18.75" customHeight="1" outlineLevel="2" x14ac:dyDescent="0.25">
      <c r="A390" s="68">
        <v>378</v>
      </c>
      <c r="B390" s="62" t="s">
        <v>1374</v>
      </c>
      <c r="C390" s="23" t="s">
        <v>2366</v>
      </c>
      <c r="D390" s="15" t="s">
        <v>2516</v>
      </c>
      <c r="E390" s="8">
        <v>0</v>
      </c>
      <c r="F390" s="16" t="s">
        <v>2412</v>
      </c>
      <c r="G390" s="1" t="s">
        <v>2404</v>
      </c>
      <c r="H390" s="2" t="s">
        <v>2358</v>
      </c>
      <c r="I390" s="8">
        <v>0</v>
      </c>
      <c r="J390" s="48">
        <v>0</v>
      </c>
      <c r="K390" s="18">
        <v>13</v>
      </c>
      <c r="L390" s="48">
        <v>101.325</v>
      </c>
      <c r="M390" s="8">
        <v>0</v>
      </c>
      <c r="N390" s="48">
        <v>0</v>
      </c>
      <c r="O390" s="49">
        <f t="shared" si="34"/>
        <v>13</v>
      </c>
      <c r="P390" s="50">
        <f t="shared" si="35"/>
        <v>101.325</v>
      </c>
    </row>
    <row r="391" spans="1:16" ht="18.75" customHeight="1" outlineLevel="2" x14ac:dyDescent="0.25">
      <c r="A391" s="68">
        <v>379</v>
      </c>
      <c r="B391" s="62" t="s">
        <v>1374</v>
      </c>
      <c r="C391" s="23" t="s">
        <v>2373</v>
      </c>
      <c r="D391" s="46" t="s">
        <v>2523</v>
      </c>
      <c r="E391" s="8">
        <v>0</v>
      </c>
      <c r="F391" s="17" t="s">
        <v>2522</v>
      </c>
      <c r="G391" s="1" t="s">
        <v>2404</v>
      </c>
      <c r="H391" s="2" t="s">
        <v>2358</v>
      </c>
      <c r="I391" s="8">
        <v>0</v>
      </c>
      <c r="J391" s="48">
        <v>0</v>
      </c>
      <c r="K391" s="18">
        <v>26</v>
      </c>
      <c r="L391" s="48">
        <v>85.05</v>
      </c>
      <c r="M391" s="8">
        <v>0</v>
      </c>
      <c r="N391" s="48">
        <v>0</v>
      </c>
      <c r="O391" s="49">
        <f t="shared" si="34"/>
        <v>26</v>
      </c>
      <c r="P391" s="50">
        <f t="shared" si="35"/>
        <v>85.05</v>
      </c>
    </row>
    <row r="392" spans="1:16" ht="18.75" customHeight="1" outlineLevel="2" x14ac:dyDescent="0.25">
      <c r="A392" s="68">
        <v>380</v>
      </c>
      <c r="B392" s="62" t="s">
        <v>1374</v>
      </c>
      <c r="C392" s="23" t="s">
        <v>2373</v>
      </c>
      <c r="D392" s="46" t="s">
        <v>2523</v>
      </c>
      <c r="E392" s="8">
        <v>0</v>
      </c>
      <c r="F392" s="17" t="s">
        <v>2522</v>
      </c>
      <c r="G392" s="1" t="s">
        <v>2404</v>
      </c>
      <c r="H392" s="2" t="s">
        <v>2358</v>
      </c>
      <c r="I392" s="8">
        <v>0</v>
      </c>
      <c r="J392" s="48">
        <v>0</v>
      </c>
      <c r="K392" s="18">
        <v>13</v>
      </c>
      <c r="L392" s="48">
        <v>54.6</v>
      </c>
      <c r="M392" s="8">
        <v>0</v>
      </c>
      <c r="N392" s="48">
        <v>0</v>
      </c>
      <c r="O392" s="49">
        <f t="shared" si="34"/>
        <v>13</v>
      </c>
      <c r="P392" s="50">
        <f t="shared" si="35"/>
        <v>54.6</v>
      </c>
    </row>
    <row r="393" spans="1:16" ht="18.75" customHeight="1" outlineLevel="2" x14ac:dyDescent="0.25">
      <c r="A393" s="68">
        <v>381</v>
      </c>
      <c r="B393" s="62" t="s">
        <v>1374</v>
      </c>
      <c r="C393" s="23" t="s">
        <v>2371</v>
      </c>
      <c r="D393" s="46" t="s">
        <v>2523</v>
      </c>
      <c r="E393" s="8">
        <v>0</v>
      </c>
      <c r="F393" s="17" t="s">
        <v>2522</v>
      </c>
      <c r="G393" s="1" t="s">
        <v>2404</v>
      </c>
      <c r="H393" s="2" t="s">
        <v>2358</v>
      </c>
      <c r="I393" s="8">
        <v>0</v>
      </c>
      <c r="J393" s="48">
        <v>0</v>
      </c>
      <c r="K393" s="18">
        <v>3</v>
      </c>
      <c r="L393" s="48">
        <v>11.55</v>
      </c>
      <c r="M393" s="8">
        <v>0</v>
      </c>
      <c r="N393" s="48">
        <v>0</v>
      </c>
      <c r="O393" s="49">
        <f t="shared" si="34"/>
        <v>3</v>
      </c>
      <c r="P393" s="50">
        <f t="shared" si="35"/>
        <v>11.55</v>
      </c>
    </row>
    <row r="394" spans="1:16" ht="18.75" customHeight="1" outlineLevel="2" x14ac:dyDescent="0.25">
      <c r="A394" s="68">
        <v>382</v>
      </c>
      <c r="B394" s="62" t="s">
        <v>1374</v>
      </c>
      <c r="C394" s="4" t="s">
        <v>1947</v>
      </c>
      <c r="D394" s="34" t="s">
        <v>2552</v>
      </c>
      <c r="E394" s="8" t="s">
        <v>1951</v>
      </c>
      <c r="F394" s="9" t="s">
        <v>1951</v>
      </c>
      <c r="G394" s="4" t="s">
        <v>2502</v>
      </c>
      <c r="H394" s="4" t="s">
        <v>2345</v>
      </c>
      <c r="I394" s="18">
        <v>0</v>
      </c>
      <c r="J394" s="48">
        <v>0</v>
      </c>
      <c r="K394" s="18">
        <v>16</v>
      </c>
      <c r="L394" s="48">
        <v>78.75</v>
      </c>
      <c r="M394" s="8">
        <v>0</v>
      </c>
      <c r="N394" s="48">
        <v>0</v>
      </c>
      <c r="O394" s="49">
        <f t="shared" si="34"/>
        <v>16</v>
      </c>
      <c r="P394" s="50">
        <f t="shared" si="35"/>
        <v>78.75</v>
      </c>
    </row>
    <row r="395" spans="1:16" ht="18.75" customHeight="1" outlineLevel="2" x14ac:dyDescent="0.25">
      <c r="A395" s="68">
        <v>383</v>
      </c>
      <c r="B395" s="62" t="s">
        <v>1374</v>
      </c>
      <c r="C395" s="4" t="s">
        <v>1952</v>
      </c>
      <c r="D395" s="34" t="s">
        <v>2553</v>
      </c>
      <c r="E395" s="8" t="s">
        <v>1953</v>
      </c>
      <c r="F395" s="6" t="s">
        <v>1953</v>
      </c>
      <c r="G395" s="4" t="s">
        <v>2502</v>
      </c>
      <c r="H395" s="4" t="s">
        <v>2345</v>
      </c>
      <c r="I395" s="18">
        <v>0</v>
      </c>
      <c r="J395" s="48">
        <v>0</v>
      </c>
      <c r="K395" s="18">
        <v>13</v>
      </c>
      <c r="L395" s="48">
        <v>63</v>
      </c>
      <c r="M395" s="8">
        <v>0</v>
      </c>
      <c r="N395" s="48">
        <v>0</v>
      </c>
      <c r="O395" s="49">
        <f t="shared" si="34"/>
        <v>13</v>
      </c>
      <c r="P395" s="50">
        <f t="shared" si="35"/>
        <v>63</v>
      </c>
    </row>
    <row r="396" spans="1:16" ht="18.75" customHeight="1" outlineLevel="2" x14ac:dyDescent="0.25">
      <c r="A396" s="68">
        <v>384</v>
      </c>
      <c r="B396" s="62" t="s">
        <v>1374</v>
      </c>
      <c r="C396" s="4" t="s">
        <v>1954</v>
      </c>
      <c r="D396" s="34" t="s">
        <v>2292</v>
      </c>
      <c r="E396" s="8" t="s">
        <v>1955</v>
      </c>
      <c r="F396" s="9" t="s">
        <v>1955</v>
      </c>
      <c r="G396" s="4" t="s">
        <v>2502</v>
      </c>
      <c r="H396" s="4" t="s">
        <v>2345</v>
      </c>
      <c r="I396" s="18">
        <v>0</v>
      </c>
      <c r="J396" s="48">
        <v>0</v>
      </c>
      <c r="K396" s="18">
        <v>84</v>
      </c>
      <c r="L396" s="48">
        <v>525</v>
      </c>
      <c r="M396" s="8">
        <v>0</v>
      </c>
      <c r="N396" s="48">
        <v>0</v>
      </c>
      <c r="O396" s="49">
        <f t="shared" si="34"/>
        <v>84</v>
      </c>
      <c r="P396" s="50">
        <f t="shared" si="35"/>
        <v>525</v>
      </c>
    </row>
    <row r="397" spans="1:16" ht="18.75" customHeight="1" outlineLevel="2" x14ac:dyDescent="0.25">
      <c r="A397" s="68">
        <v>385</v>
      </c>
      <c r="B397" s="62" t="s">
        <v>1374</v>
      </c>
      <c r="C397" s="4" t="s">
        <v>1949</v>
      </c>
      <c r="D397" s="34" t="s">
        <v>1557</v>
      </c>
      <c r="E397" s="8" t="s">
        <v>1956</v>
      </c>
      <c r="F397" s="9" t="s">
        <v>1956</v>
      </c>
      <c r="G397" s="4" t="s">
        <v>2502</v>
      </c>
      <c r="H397" s="4" t="s">
        <v>2345</v>
      </c>
      <c r="I397" s="18">
        <v>0</v>
      </c>
      <c r="J397" s="48">
        <v>0</v>
      </c>
      <c r="K397" s="18">
        <v>20</v>
      </c>
      <c r="L397" s="48">
        <v>63</v>
      </c>
      <c r="M397" s="8">
        <v>0</v>
      </c>
      <c r="N397" s="48">
        <v>0</v>
      </c>
      <c r="O397" s="49">
        <f t="shared" si="34"/>
        <v>20</v>
      </c>
      <c r="P397" s="50">
        <f t="shared" si="35"/>
        <v>63</v>
      </c>
    </row>
    <row r="398" spans="1:16" ht="18.75" customHeight="1" outlineLevel="2" x14ac:dyDescent="0.25">
      <c r="A398" s="68">
        <v>386</v>
      </c>
      <c r="B398" s="62" t="s">
        <v>1374</v>
      </c>
      <c r="C398" s="4" t="s">
        <v>1334</v>
      </c>
      <c r="D398" s="11" t="s">
        <v>2560</v>
      </c>
      <c r="E398" s="8" t="s">
        <v>1985</v>
      </c>
      <c r="F398" s="8" t="s">
        <v>1985</v>
      </c>
      <c r="G398" s="4" t="s">
        <v>2502</v>
      </c>
      <c r="H398" s="4" t="s">
        <v>2345</v>
      </c>
      <c r="I398" s="18">
        <v>0</v>
      </c>
      <c r="J398" s="48">
        <v>0</v>
      </c>
      <c r="K398" s="18">
        <v>43</v>
      </c>
      <c r="L398" s="48">
        <v>380.625</v>
      </c>
      <c r="M398" s="18">
        <v>0</v>
      </c>
      <c r="N398" s="48">
        <v>0</v>
      </c>
      <c r="O398" s="49">
        <f t="shared" si="34"/>
        <v>43</v>
      </c>
      <c r="P398" s="50">
        <f t="shared" si="35"/>
        <v>380.625</v>
      </c>
    </row>
    <row r="399" spans="1:16" ht="18.75" customHeight="1" outlineLevel="2" x14ac:dyDescent="0.25">
      <c r="A399" s="68">
        <v>387</v>
      </c>
      <c r="B399" s="62" t="s">
        <v>1374</v>
      </c>
      <c r="C399" s="4" t="s">
        <v>2006</v>
      </c>
      <c r="D399" s="7" t="s">
        <v>2007</v>
      </c>
      <c r="E399" s="7">
        <v>0</v>
      </c>
      <c r="F399" s="7" t="s">
        <v>2008</v>
      </c>
      <c r="G399" s="4" t="s">
        <v>2502</v>
      </c>
      <c r="H399" s="4" t="s">
        <v>2345</v>
      </c>
      <c r="I399" s="18">
        <v>0</v>
      </c>
      <c r="J399" s="48">
        <v>0</v>
      </c>
      <c r="K399" s="18">
        <v>6</v>
      </c>
      <c r="L399" s="48">
        <v>63</v>
      </c>
      <c r="M399" s="18">
        <v>1</v>
      </c>
      <c r="N399" s="48">
        <v>2.1</v>
      </c>
      <c r="O399" s="49">
        <f t="shared" si="34"/>
        <v>7</v>
      </c>
      <c r="P399" s="50">
        <f t="shared" si="35"/>
        <v>65.099999999999994</v>
      </c>
    </row>
    <row r="400" spans="1:16" ht="18.75" customHeight="1" outlineLevel="2" x14ac:dyDescent="0.25">
      <c r="A400" s="68">
        <v>388</v>
      </c>
      <c r="B400" s="62" t="s">
        <v>1374</v>
      </c>
      <c r="C400" s="4" t="s">
        <v>2021</v>
      </c>
      <c r="D400" s="58" t="s">
        <v>2022</v>
      </c>
      <c r="E400" s="8" t="s">
        <v>2008</v>
      </c>
      <c r="F400" s="8" t="s">
        <v>2008</v>
      </c>
      <c r="G400" s="4" t="s">
        <v>2502</v>
      </c>
      <c r="H400" s="4" t="s">
        <v>2345</v>
      </c>
      <c r="I400" s="18">
        <v>0</v>
      </c>
      <c r="J400" s="48">
        <v>0</v>
      </c>
      <c r="K400" s="18">
        <v>53</v>
      </c>
      <c r="L400" s="48">
        <v>446.25</v>
      </c>
      <c r="M400" s="18">
        <v>0</v>
      </c>
      <c r="N400" s="48">
        <v>0</v>
      </c>
      <c r="O400" s="49">
        <f t="shared" si="34"/>
        <v>53</v>
      </c>
      <c r="P400" s="50">
        <f t="shared" si="35"/>
        <v>446.25</v>
      </c>
    </row>
    <row r="401" spans="1:16" ht="18.75" customHeight="1" outlineLevel="2" x14ac:dyDescent="0.25">
      <c r="A401" s="68">
        <v>389</v>
      </c>
      <c r="B401" s="62" t="s">
        <v>1374</v>
      </c>
      <c r="C401" s="28" t="s">
        <v>2021</v>
      </c>
      <c r="D401" s="77" t="s">
        <v>2007</v>
      </c>
      <c r="E401" s="8">
        <v>0</v>
      </c>
      <c r="F401" s="78" t="s">
        <v>2008</v>
      </c>
      <c r="G401" s="4" t="s">
        <v>2502</v>
      </c>
      <c r="H401" s="4" t="s">
        <v>2345</v>
      </c>
      <c r="I401" s="29">
        <v>2</v>
      </c>
      <c r="J401" s="48">
        <v>3.15</v>
      </c>
      <c r="K401" s="18">
        <v>37</v>
      </c>
      <c r="L401" s="48">
        <v>210</v>
      </c>
      <c r="M401" s="8">
        <v>1</v>
      </c>
      <c r="N401" s="48">
        <v>1.05</v>
      </c>
      <c r="O401" s="49">
        <f t="shared" si="34"/>
        <v>40</v>
      </c>
      <c r="P401" s="50">
        <f t="shared" si="35"/>
        <v>214.20000000000002</v>
      </c>
    </row>
    <row r="402" spans="1:16" ht="18.75" customHeight="1" outlineLevel="2" x14ac:dyDescent="0.25">
      <c r="A402" s="68">
        <v>390</v>
      </c>
      <c r="B402" s="62" t="s">
        <v>1374</v>
      </c>
      <c r="C402" s="4" t="s">
        <v>2086</v>
      </c>
      <c r="D402" s="80" t="s">
        <v>2585</v>
      </c>
      <c r="E402" s="7">
        <v>0</v>
      </c>
      <c r="F402" s="58" t="s">
        <v>2087</v>
      </c>
      <c r="G402" s="4" t="s">
        <v>2502</v>
      </c>
      <c r="H402" s="4" t="s">
        <v>2345</v>
      </c>
      <c r="I402" s="18">
        <v>2</v>
      </c>
      <c r="J402" s="48">
        <v>4.2</v>
      </c>
      <c r="K402" s="18">
        <v>9</v>
      </c>
      <c r="L402" s="48">
        <v>31.5</v>
      </c>
      <c r="M402" s="8">
        <v>0</v>
      </c>
      <c r="N402" s="48">
        <v>0</v>
      </c>
      <c r="O402" s="49">
        <f t="shared" si="34"/>
        <v>11</v>
      </c>
      <c r="P402" s="50">
        <f t="shared" si="35"/>
        <v>35.700000000000003</v>
      </c>
    </row>
    <row r="403" spans="1:16" ht="18.75" customHeight="1" outlineLevel="2" x14ac:dyDescent="0.25">
      <c r="A403" s="68">
        <v>391</v>
      </c>
      <c r="B403" s="62" t="s">
        <v>1374</v>
      </c>
      <c r="C403" s="3" t="s">
        <v>2110</v>
      </c>
      <c r="D403" s="11" t="s">
        <v>2549</v>
      </c>
      <c r="E403" s="7">
        <v>0</v>
      </c>
      <c r="F403" s="8" t="s">
        <v>2679</v>
      </c>
      <c r="G403" s="4" t="s">
        <v>2502</v>
      </c>
      <c r="H403" s="4" t="s">
        <v>2345</v>
      </c>
      <c r="I403" s="18">
        <v>0</v>
      </c>
      <c r="J403" s="48">
        <v>0</v>
      </c>
      <c r="K403" s="18">
        <v>32</v>
      </c>
      <c r="L403" s="48">
        <v>78.75</v>
      </c>
      <c r="M403" s="8">
        <v>1</v>
      </c>
      <c r="N403" s="48">
        <v>1.05</v>
      </c>
      <c r="O403" s="49">
        <f t="shared" si="34"/>
        <v>33</v>
      </c>
      <c r="P403" s="50">
        <f t="shared" si="35"/>
        <v>79.8</v>
      </c>
    </row>
    <row r="404" spans="1:16" ht="18.75" customHeight="1" outlineLevel="2" x14ac:dyDescent="0.25">
      <c r="A404" s="68">
        <v>392</v>
      </c>
      <c r="B404" s="62" t="s">
        <v>1374</v>
      </c>
      <c r="C404" s="41" t="s">
        <v>2179</v>
      </c>
      <c r="D404" s="56" t="s">
        <v>2629</v>
      </c>
      <c r="E404" s="7">
        <v>0</v>
      </c>
      <c r="F404" s="18" t="s">
        <v>2180</v>
      </c>
      <c r="G404" s="4" t="s">
        <v>2502</v>
      </c>
      <c r="H404" s="4" t="s">
        <v>2345</v>
      </c>
      <c r="I404" s="18">
        <v>0</v>
      </c>
      <c r="J404" s="48">
        <v>0</v>
      </c>
      <c r="K404" s="18">
        <v>26</v>
      </c>
      <c r="L404" s="48">
        <v>69.3</v>
      </c>
      <c r="M404" s="8">
        <v>1</v>
      </c>
      <c r="N404" s="48">
        <v>1.05</v>
      </c>
      <c r="O404" s="49">
        <f t="shared" si="34"/>
        <v>27</v>
      </c>
      <c r="P404" s="50">
        <f t="shared" si="35"/>
        <v>70.349999999999994</v>
      </c>
    </row>
    <row r="405" spans="1:16" ht="18.75" customHeight="1" outlineLevel="2" x14ac:dyDescent="0.25">
      <c r="A405" s="68">
        <v>393</v>
      </c>
      <c r="B405" s="62" t="s">
        <v>1374</v>
      </c>
      <c r="C405" s="4" t="s">
        <v>2205</v>
      </c>
      <c r="D405" s="94" t="s">
        <v>1686</v>
      </c>
      <c r="E405" s="8" t="s">
        <v>1412</v>
      </c>
      <c r="F405" s="95" t="s">
        <v>2206</v>
      </c>
      <c r="G405" s="4" t="s">
        <v>2502</v>
      </c>
      <c r="H405" s="4" t="s">
        <v>2345</v>
      </c>
      <c r="I405" s="43">
        <v>0</v>
      </c>
      <c r="J405" s="48">
        <v>0</v>
      </c>
      <c r="K405" s="18">
        <v>5</v>
      </c>
      <c r="L405" s="48">
        <v>15.75</v>
      </c>
      <c r="M405" s="7">
        <v>0</v>
      </c>
      <c r="N405" s="48">
        <v>0</v>
      </c>
      <c r="O405" s="49">
        <f t="shared" si="34"/>
        <v>5</v>
      </c>
      <c r="P405" s="50">
        <f t="shared" si="35"/>
        <v>15.75</v>
      </c>
    </row>
    <row r="406" spans="1:16" ht="18.75" customHeight="1" outlineLevel="2" x14ac:dyDescent="0.25">
      <c r="A406" s="68">
        <v>394</v>
      </c>
      <c r="B406" s="62" t="s">
        <v>1374</v>
      </c>
      <c r="C406" s="4" t="s">
        <v>2207</v>
      </c>
      <c r="D406" s="11" t="s">
        <v>1813</v>
      </c>
      <c r="E406" s="8">
        <v>0</v>
      </c>
      <c r="F406" s="8" t="s">
        <v>2208</v>
      </c>
      <c r="G406" s="4" t="s">
        <v>2502</v>
      </c>
      <c r="H406" s="4" t="s">
        <v>2345</v>
      </c>
      <c r="I406" s="43">
        <v>0</v>
      </c>
      <c r="J406" s="48">
        <v>0</v>
      </c>
      <c r="K406" s="18">
        <v>5</v>
      </c>
      <c r="L406" s="48">
        <v>5.25</v>
      </c>
      <c r="M406" s="7">
        <v>0</v>
      </c>
      <c r="N406" s="48">
        <v>0</v>
      </c>
      <c r="O406" s="49">
        <f t="shared" si="34"/>
        <v>5</v>
      </c>
      <c r="P406" s="50">
        <f t="shared" si="35"/>
        <v>5.25</v>
      </c>
    </row>
    <row r="407" spans="1:16" ht="18.75" customHeight="1" outlineLevel="2" x14ac:dyDescent="0.25">
      <c r="A407" s="68">
        <v>395</v>
      </c>
      <c r="B407" s="62" t="s">
        <v>1374</v>
      </c>
      <c r="C407" s="81" t="s">
        <v>2210</v>
      </c>
      <c r="D407" s="82" t="s">
        <v>2624</v>
      </c>
      <c r="E407" s="29">
        <v>0</v>
      </c>
      <c r="F407" s="29" t="s">
        <v>2211</v>
      </c>
      <c r="G407" s="4" t="s">
        <v>2502</v>
      </c>
      <c r="H407" s="4" t="s">
        <v>2345</v>
      </c>
      <c r="I407" s="18">
        <v>0</v>
      </c>
      <c r="J407" s="48">
        <v>0</v>
      </c>
      <c r="K407" s="18">
        <v>6</v>
      </c>
      <c r="L407" s="48">
        <v>4.2</v>
      </c>
      <c r="M407" s="8">
        <v>0</v>
      </c>
      <c r="N407" s="48">
        <v>0</v>
      </c>
      <c r="O407" s="49">
        <f t="shared" si="34"/>
        <v>6</v>
      </c>
      <c r="P407" s="50">
        <f t="shared" si="35"/>
        <v>4.2</v>
      </c>
    </row>
    <row r="408" spans="1:16" ht="18.75" customHeight="1" outlineLevel="2" x14ac:dyDescent="0.25">
      <c r="A408" s="68">
        <v>396</v>
      </c>
      <c r="B408" s="62" t="s">
        <v>1374</v>
      </c>
      <c r="C408" s="81" t="s">
        <v>2203</v>
      </c>
      <c r="D408" s="82" t="s">
        <v>1686</v>
      </c>
      <c r="E408" s="29">
        <v>0</v>
      </c>
      <c r="F408" s="29" t="s">
        <v>2206</v>
      </c>
      <c r="G408" s="4" t="s">
        <v>2502</v>
      </c>
      <c r="H408" s="4" t="s">
        <v>2345</v>
      </c>
      <c r="I408" s="18">
        <v>0</v>
      </c>
      <c r="J408" s="48">
        <v>0</v>
      </c>
      <c r="K408" s="18">
        <v>3</v>
      </c>
      <c r="L408" s="48">
        <v>15.75</v>
      </c>
      <c r="M408" s="8">
        <v>0</v>
      </c>
      <c r="N408" s="48">
        <v>0</v>
      </c>
      <c r="O408" s="49">
        <f t="shared" si="34"/>
        <v>3</v>
      </c>
      <c r="P408" s="50">
        <f t="shared" si="35"/>
        <v>15.75</v>
      </c>
    </row>
    <row r="409" spans="1:16" ht="18.75" customHeight="1" outlineLevel="2" x14ac:dyDescent="0.25">
      <c r="A409" s="68">
        <v>397</v>
      </c>
      <c r="B409" s="62" t="s">
        <v>1374</v>
      </c>
      <c r="C409" s="81" t="s">
        <v>2216</v>
      </c>
      <c r="D409" s="82" t="s">
        <v>2618</v>
      </c>
      <c r="E409" s="7">
        <v>0</v>
      </c>
      <c r="F409" s="29" t="s">
        <v>2217</v>
      </c>
      <c r="G409" s="4" t="s">
        <v>2502</v>
      </c>
      <c r="H409" s="4" t="s">
        <v>2345</v>
      </c>
      <c r="I409" s="18">
        <v>0</v>
      </c>
      <c r="J409" s="48">
        <v>0</v>
      </c>
      <c r="K409" s="18">
        <v>20</v>
      </c>
      <c r="L409" s="48">
        <v>43.05</v>
      </c>
      <c r="M409" s="8">
        <v>0</v>
      </c>
      <c r="N409" s="48">
        <v>0</v>
      </c>
      <c r="O409" s="49">
        <f t="shared" si="34"/>
        <v>20</v>
      </c>
      <c r="P409" s="50">
        <f t="shared" si="35"/>
        <v>43.05</v>
      </c>
    </row>
    <row r="410" spans="1:16" ht="18.75" customHeight="1" outlineLevel="2" x14ac:dyDescent="0.25">
      <c r="A410" s="68">
        <v>398</v>
      </c>
      <c r="B410" s="62" t="s">
        <v>1374</v>
      </c>
      <c r="C410" s="4" t="s">
        <v>2225</v>
      </c>
      <c r="D410" s="11" t="s">
        <v>2601</v>
      </c>
      <c r="E410" s="8" t="s">
        <v>2249</v>
      </c>
      <c r="F410" s="8" t="s">
        <v>2249</v>
      </c>
      <c r="G410" s="4" t="s">
        <v>2502</v>
      </c>
      <c r="H410" s="4" t="s">
        <v>2345</v>
      </c>
      <c r="I410" s="18">
        <v>0</v>
      </c>
      <c r="J410" s="48">
        <v>0</v>
      </c>
      <c r="K410" s="18">
        <v>16</v>
      </c>
      <c r="L410" s="48">
        <v>19.95</v>
      </c>
      <c r="M410" s="8">
        <v>0</v>
      </c>
      <c r="N410" s="48">
        <v>0</v>
      </c>
      <c r="O410" s="49">
        <f t="shared" si="34"/>
        <v>16</v>
      </c>
      <c r="P410" s="50">
        <f t="shared" si="35"/>
        <v>19.95</v>
      </c>
    </row>
    <row r="411" spans="1:16" ht="18.75" customHeight="1" outlineLevel="2" x14ac:dyDescent="0.25">
      <c r="A411" s="68">
        <v>399</v>
      </c>
      <c r="B411" s="62" t="s">
        <v>1374</v>
      </c>
      <c r="C411" s="4" t="s">
        <v>1954</v>
      </c>
      <c r="D411" s="97" t="s">
        <v>2292</v>
      </c>
      <c r="E411" s="87">
        <v>0</v>
      </c>
      <c r="F411" s="98" t="s">
        <v>1955</v>
      </c>
      <c r="G411" s="4" t="s">
        <v>2502</v>
      </c>
      <c r="H411" s="4" t="s">
        <v>2345</v>
      </c>
      <c r="I411" s="88">
        <v>0</v>
      </c>
      <c r="J411" s="48">
        <v>0</v>
      </c>
      <c r="K411" s="18">
        <v>105</v>
      </c>
      <c r="L411" s="48">
        <v>630</v>
      </c>
      <c r="M411" s="78">
        <v>1</v>
      </c>
      <c r="N411" s="48">
        <v>2.1</v>
      </c>
      <c r="O411" s="49">
        <f t="shared" si="34"/>
        <v>106</v>
      </c>
      <c r="P411" s="50">
        <f t="shared" si="35"/>
        <v>632.1</v>
      </c>
    </row>
    <row r="412" spans="1:16" ht="18.75" customHeight="1" outlineLevel="2" x14ac:dyDescent="0.25">
      <c r="A412" s="68">
        <v>400</v>
      </c>
      <c r="B412" s="62" t="s">
        <v>1374</v>
      </c>
      <c r="C412" s="3" t="s">
        <v>2287</v>
      </c>
      <c r="D412" s="66" t="s">
        <v>2288</v>
      </c>
      <c r="E412" s="8">
        <v>0</v>
      </c>
      <c r="F412" s="67" t="s">
        <v>2289</v>
      </c>
      <c r="G412" s="4" t="s">
        <v>2502</v>
      </c>
      <c r="H412" s="4" t="s">
        <v>2345</v>
      </c>
      <c r="I412" s="18">
        <v>0</v>
      </c>
      <c r="J412" s="48">
        <v>0</v>
      </c>
      <c r="K412" s="18">
        <v>37</v>
      </c>
      <c r="L412" s="48">
        <v>105</v>
      </c>
      <c r="M412" s="8">
        <v>1</v>
      </c>
      <c r="N412" s="48">
        <v>2.1</v>
      </c>
      <c r="O412" s="49">
        <f t="shared" si="34"/>
        <v>38</v>
      </c>
      <c r="P412" s="50">
        <f t="shared" si="35"/>
        <v>107.1</v>
      </c>
    </row>
    <row r="413" spans="1:16" ht="18.75" customHeight="1" outlineLevel="2" x14ac:dyDescent="0.25">
      <c r="A413" s="68">
        <v>401</v>
      </c>
      <c r="B413" s="62" t="s">
        <v>1374</v>
      </c>
      <c r="C413" s="3" t="s">
        <v>2279</v>
      </c>
      <c r="D413" s="66" t="s">
        <v>2290</v>
      </c>
      <c r="E413" s="8">
        <v>0</v>
      </c>
      <c r="F413" s="24" t="s">
        <v>2291</v>
      </c>
      <c r="G413" s="4" t="s">
        <v>2502</v>
      </c>
      <c r="H413" s="4" t="s">
        <v>2345</v>
      </c>
      <c r="I413" s="18">
        <v>0</v>
      </c>
      <c r="J413" s="48">
        <v>0</v>
      </c>
      <c r="K413" s="18">
        <v>7</v>
      </c>
      <c r="L413" s="48">
        <v>10.5</v>
      </c>
      <c r="M413" s="8">
        <v>1</v>
      </c>
      <c r="N413" s="48">
        <v>1.05</v>
      </c>
      <c r="O413" s="49">
        <f t="shared" si="34"/>
        <v>8</v>
      </c>
      <c r="P413" s="50">
        <f t="shared" si="35"/>
        <v>11.55</v>
      </c>
    </row>
    <row r="414" spans="1:16" ht="18.75" customHeight="1" outlineLevel="2" x14ac:dyDescent="0.25">
      <c r="A414" s="68">
        <v>402</v>
      </c>
      <c r="B414" s="62" t="s">
        <v>1374</v>
      </c>
      <c r="C414" s="3" t="s">
        <v>1954</v>
      </c>
      <c r="D414" s="66" t="s">
        <v>2292</v>
      </c>
      <c r="E414" s="8">
        <v>0</v>
      </c>
      <c r="F414" s="67" t="s">
        <v>2293</v>
      </c>
      <c r="G414" s="4" t="s">
        <v>2502</v>
      </c>
      <c r="H414" s="4" t="s">
        <v>2345</v>
      </c>
      <c r="I414" s="18">
        <v>0</v>
      </c>
      <c r="J414" s="48">
        <v>0</v>
      </c>
      <c r="K414" s="18">
        <v>13</v>
      </c>
      <c r="L414" s="48">
        <v>31.5</v>
      </c>
      <c r="M414" s="8">
        <v>0</v>
      </c>
      <c r="N414" s="48">
        <v>0</v>
      </c>
      <c r="O414" s="49">
        <f t="shared" si="34"/>
        <v>13</v>
      </c>
      <c r="P414" s="50">
        <f t="shared" si="35"/>
        <v>31.5</v>
      </c>
    </row>
    <row r="415" spans="1:16" ht="18.75" customHeight="1" outlineLevel="2" x14ac:dyDescent="0.25">
      <c r="A415" s="68">
        <v>403</v>
      </c>
      <c r="B415" s="62" t="s">
        <v>1374</v>
      </c>
      <c r="C415" s="3" t="s">
        <v>2277</v>
      </c>
      <c r="D415" s="66" t="s">
        <v>2294</v>
      </c>
      <c r="E415" s="8">
        <v>0</v>
      </c>
      <c r="F415" s="24" t="s">
        <v>2295</v>
      </c>
      <c r="G415" s="4" t="s">
        <v>2502</v>
      </c>
      <c r="H415" s="4" t="s">
        <v>2345</v>
      </c>
      <c r="I415" s="18">
        <v>0</v>
      </c>
      <c r="J415" s="48">
        <v>0</v>
      </c>
      <c r="K415" s="18">
        <v>2</v>
      </c>
      <c r="L415" s="48">
        <v>8.4</v>
      </c>
      <c r="M415" s="8">
        <v>0</v>
      </c>
      <c r="N415" s="48">
        <v>0</v>
      </c>
      <c r="O415" s="49">
        <f t="shared" si="34"/>
        <v>2</v>
      </c>
      <c r="P415" s="50">
        <f t="shared" si="35"/>
        <v>8.4</v>
      </c>
    </row>
    <row r="416" spans="1:16" ht="18.75" customHeight="1" outlineLevel="2" x14ac:dyDescent="0.25">
      <c r="A416" s="68">
        <v>404</v>
      </c>
      <c r="B416" s="62" t="s">
        <v>1374</v>
      </c>
      <c r="C416" s="3" t="s">
        <v>2275</v>
      </c>
      <c r="D416" s="67" t="s">
        <v>2512</v>
      </c>
      <c r="E416" s="8">
        <v>0</v>
      </c>
      <c r="F416" s="67" t="s">
        <v>2296</v>
      </c>
      <c r="G416" s="4" t="s">
        <v>2502</v>
      </c>
      <c r="H416" s="4" t="s">
        <v>2345</v>
      </c>
      <c r="I416" s="18">
        <v>0</v>
      </c>
      <c r="J416" s="48">
        <v>0</v>
      </c>
      <c r="K416" s="18">
        <v>7</v>
      </c>
      <c r="L416" s="48">
        <v>14.7</v>
      </c>
      <c r="M416" s="8">
        <v>0</v>
      </c>
      <c r="N416" s="48">
        <v>0</v>
      </c>
      <c r="O416" s="49">
        <f t="shared" si="34"/>
        <v>7</v>
      </c>
      <c r="P416" s="50">
        <f t="shared" si="35"/>
        <v>14.7</v>
      </c>
    </row>
    <row r="417" spans="1:16" ht="18.75" customHeight="1" outlineLevel="2" x14ac:dyDescent="0.25">
      <c r="A417" s="68">
        <v>405</v>
      </c>
      <c r="B417" s="62" t="s">
        <v>1374</v>
      </c>
      <c r="C417" s="81" t="s">
        <v>2299</v>
      </c>
      <c r="D417" s="13" t="s">
        <v>2294</v>
      </c>
      <c r="E417" s="8">
        <v>0</v>
      </c>
      <c r="F417" s="29" t="s">
        <v>2295</v>
      </c>
      <c r="G417" s="4" t="s">
        <v>2502</v>
      </c>
      <c r="H417" s="4" t="s">
        <v>2345</v>
      </c>
      <c r="I417" s="18">
        <v>0</v>
      </c>
      <c r="J417" s="48">
        <v>0</v>
      </c>
      <c r="K417" s="18">
        <v>42</v>
      </c>
      <c r="L417" s="48">
        <v>183.75</v>
      </c>
      <c r="M417" s="8">
        <v>1</v>
      </c>
      <c r="N417" s="48">
        <v>1.05</v>
      </c>
      <c r="O417" s="49">
        <f t="shared" si="34"/>
        <v>43</v>
      </c>
      <c r="P417" s="50">
        <f t="shared" si="35"/>
        <v>184.8</v>
      </c>
    </row>
    <row r="418" spans="1:16" ht="18.75" customHeight="1" outlineLevel="2" x14ac:dyDescent="0.25">
      <c r="A418" s="68">
        <v>406</v>
      </c>
      <c r="B418" s="62" t="s">
        <v>1374</v>
      </c>
      <c r="C418" s="81" t="s">
        <v>2300</v>
      </c>
      <c r="D418" s="13" t="s">
        <v>2288</v>
      </c>
      <c r="E418" s="8">
        <v>0</v>
      </c>
      <c r="F418" s="29" t="s">
        <v>2289</v>
      </c>
      <c r="G418" s="4" t="s">
        <v>2502</v>
      </c>
      <c r="H418" s="4" t="s">
        <v>2345</v>
      </c>
      <c r="I418" s="18">
        <v>0</v>
      </c>
      <c r="J418" s="48">
        <v>0</v>
      </c>
      <c r="K418" s="18">
        <v>16</v>
      </c>
      <c r="L418" s="48">
        <v>78.75</v>
      </c>
      <c r="M418" s="8">
        <v>0</v>
      </c>
      <c r="N418" s="48">
        <v>0</v>
      </c>
      <c r="O418" s="49">
        <f t="shared" si="34"/>
        <v>16</v>
      </c>
      <c r="P418" s="50">
        <f t="shared" si="35"/>
        <v>78.75</v>
      </c>
    </row>
    <row r="419" spans="1:16" ht="18.75" customHeight="1" outlineLevel="2" x14ac:dyDescent="0.25">
      <c r="A419" s="68">
        <v>407</v>
      </c>
      <c r="B419" s="62" t="s">
        <v>1374</v>
      </c>
      <c r="C419" s="100" t="s">
        <v>1401</v>
      </c>
      <c r="D419" s="10" t="s">
        <v>1547</v>
      </c>
      <c r="E419" s="102" t="s">
        <v>1413</v>
      </c>
      <c r="F419" s="102" t="s">
        <v>1413</v>
      </c>
      <c r="G419" s="1" t="s">
        <v>1401</v>
      </c>
      <c r="H419" s="1" t="s">
        <v>1401</v>
      </c>
      <c r="I419" s="8">
        <v>0</v>
      </c>
      <c r="J419" s="48">
        <v>0</v>
      </c>
      <c r="K419" s="18">
        <v>4</v>
      </c>
      <c r="L419" s="48">
        <v>52.5</v>
      </c>
      <c r="M419" s="67">
        <v>1</v>
      </c>
      <c r="N419" s="141">
        <v>0.8</v>
      </c>
      <c r="O419" s="49">
        <f t="shared" ref="O419:O451" si="36">I419+K419+M419</f>
        <v>5</v>
      </c>
      <c r="P419" s="50">
        <f t="shared" ref="P419:P451" si="37">J419+L419+N419</f>
        <v>53.3</v>
      </c>
    </row>
    <row r="420" spans="1:16" ht="18.75" customHeight="1" outlineLevel="2" x14ac:dyDescent="0.25">
      <c r="A420" s="68">
        <v>408</v>
      </c>
      <c r="B420" s="62" t="s">
        <v>1374</v>
      </c>
      <c r="C420" s="99" t="s">
        <v>1439</v>
      </c>
      <c r="D420" s="103" t="s">
        <v>1550</v>
      </c>
      <c r="E420" s="67" t="s">
        <v>1445</v>
      </c>
      <c r="F420" s="67" t="s">
        <v>1445</v>
      </c>
      <c r="G420" s="99" t="s">
        <v>1401</v>
      </c>
      <c r="H420" s="99" t="s">
        <v>1438</v>
      </c>
      <c r="I420" s="67">
        <v>0</v>
      </c>
      <c r="J420" s="48">
        <v>0</v>
      </c>
      <c r="K420" s="18">
        <v>23</v>
      </c>
      <c r="L420" s="48">
        <v>105</v>
      </c>
      <c r="M420" s="67">
        <v>1</v>
      </c>
      <c r="N420" s="48">
        <v>1.05</v>
      </c>
      <c r="O420" s="49">
        <f t="shared" si="36"/>
        <v>24</v>
      </c>
      <c r="P420" s="50">
        <f t="shared" si="37"/>
        <v>106.05</v>
      </c>
    </row>
    <row r="421" spans="1:16" ht="18.75" customHeight="1" outlineLevel="2" x14ac:dyDescent="0.25">
      <c r="A421" s="68">
        <v>409</v>
      </c>
      <c r="B421" s="62" t="s">
        <v>1374</v>
      </c>
      <c r="C421" s="1" t="s">
        <v>1428</v>
      </c>
      <c r="D421" s="34" t="s">
        <v>1558</v>
      </c>
      <c r="E421" s="13" t="s">
        <v>1432</v>
      </c>
      <c r="F421" s="13" t="s">
        <v>1432</v>
      </c>
      <c r="G421" s="1" t="s">
        <v>1401</v>
      </c>
      <c r="H421" s="1" t="s">
        <v>1428</v>
      </c>
      <c r="I421" s="8">
        <v>0</v>
      </c>
      <c r="J421" s="48">
        <v>0</v>
      </c>
      <c r="K421" s="18">
        <v>11</v>
      </c>
      <c r="L421" s="48">
        <v>47.25</v>
      </c>
      <c r="M421" s="8">
        <v>0</v>
      </c>
      <c r="N421" s="48">
        <v>0</v>
      </c>
      <c r="O421" s="49">
        <f t="shared" si="36"/>
        <v>11</v>
      </c>
      <c r="P421" s="50">
        <f t="shared" si="37"/>
        <v>47.25</v>
      </c>
    </row>
    <row r="422" spans="1:16" ht="18.75" customHeight="1" outlineLevel="2" x14ac:dyDescent="0.25">
      <c r="A422" s="68">
        <v>410</v>
      </c>
      <c r="B422" s="62" t="s">
        <v>1374</v>
      </c>
      <c r="C422" s="1" t="s">
        <v>199</v>
      </c>
      <c r="D422" s="11" t="s">
        <v>1560</v>
      </c>
      <c r="E422" s="8" t="s">
        <v>200</v>
      </c>
      <c r="F422" s="8" t="s">
        <v>200</v>
      </c>
      <c r="G422" s="1" t="s">
        <v>199</v>
      </c>
      <c r="H422" s="1" t="s">
        <v>199</v>
      </c>
      <c r="I422" s="8">
        <v>0</v>
      </c>
      <c r="J422" s="48">
        <v>0</v>
      </c>
      <c r="K422" s="18">
        <v>6</v>
      </c>
      <c r="L422" s="48">
        <v>23.625</v>
      </c>
      <c r="M422" s="8">
        <v>0</v>
      </c>
      <c r="N422" s="48">
        <v>0</v>
      </c>
      <c r="O422" s="49">
        <f t="shared" si="36"/>
        <v>6</v>
      </c>
      <c r="P422" s="50">
        <f t="shared" si="37"/>
        <v>23.625</v>
      </c>
    </row>
    <row r="423" spans="1:16" ht="18.75" customHeight="1" outlineLevel="2" x14ac:dyDescent="0.25">
      <c r="A423" s="68">
        <v>411</v>
      </c>
      <c r="B423" s="62" t="s">
        <v>1374</v>
      </c>
      <c r="C423" s="2" t="s">
        <v>25</v>
      </c>
      <c r="D423" s="10" t="s">
        <v>1567</v>
      </c>
      <c r="E423" s="7" t="s">
        <v>27</v>
      </c>
      <c r="F423" s="7" t="s">
        <v>27</v>
      </c>
      <c r="G423" s="1" t="s">
        <v>19</v>
      </c>
      <c r="H423" s="2" t="s">
        <v>20</v>
      </c>
      <c r="I423" s="7">
        <v>0</v>
      </c>
      <c r="J423" s="48">
        <v>0</v>
      </c>
      <c r="K423" s="18">
        <v>6</v>
      </c>
      <c r="L423" s="48">
        <v>9.4499999999999993</v>
      </c>
      <c r="M423" s="7">
        <v>0</v>
      </c>
      <c r="N423" s="48">
        <v>0</v>
      </c>
      <c r="O423" s="49">
        <f t="shared" si="36"/>
        <v>6</v>
      </c>
      <c r="P423" s="50">
        <f t="shared" si="37"/>
        <v>9.4499999999999993</v>
      </c>
    </row>
    <row r="424" spans="1:16" ht="18.75" customHeight="1" outlineLevel="2" x14ac:dyDescent="0.25">
      <c r="A424" s="68">
        <v>412</v>
      </c>
      <c r="B424" s="62" t="s">
        <v>1374</v>
      </c>
      <c r="C424" s="1" t="s">
        <v>2307</v>
      </c>
      <c r="D424" s="11" t="s">
        <v>2324</v>
      </c>
      <c r="E424" s="6" t="s">
        <v>2325</v>
      </c>
      <c r="F424" s="6" t="s">
        <v>2325</v>
      </c>
      <c r="G424" s="1" t="s">
        <v>2306</v>
      </c>
      <c r="H424" s="1" t="s">
        <v>2307</v>
      </c>
      <c r="I424" s="6">
        <v>0</v>
      </c>
      <c r="J424" s="48">
        <v>0</v>
      </c>
      <c r="K424" s="18">
        <v>14</v>
      </c>
      <c r="L424" s="48">
        <v>68.35499999999999</v>
      </c>
      <c r="M424" s="43">
        <v>0</v>
      </c>
      <c r="N424" s="48">
        <v>0</v>
      </c>
      <c r="O424" s="49">
        <f t="shared" si="36"/>
        <v>14</v>
      </c>
      <c r="P424" s="50">
        <f t="shared" si="37"/>
        <v>68.35499999999999</v>
      </c>
    </row>
    <row r="425" spans="1:16" ht="18.75" customHeight="1" outlineLevel="2" x14ac:dyDescent="0.25">
      <c r="A425" s="68">
        <v>413</v>
      </c>
      <c r="B425" s="62" t="s">
        <v>1374</v>
      </c>
      <c r="C425" s="2" t="s">
        <v>433</v>
      </c>
      <c r="D425" s="10" t="s">
        <v>429</v>
      </c>
      <c r="E425" s="7" t="s">
        <v>430</v>
      </c>
      <c r="F425" s="7" t="s">
        <v>430</v>
      </c>
      <c r="G425" s="2" t="s">
        <v>433</v>
      </c>
      <c r="H425" s="2" t="s">
        <v>433</v>
      </c>
      <c r="I425" s="7">
        <v>0</v>
      </c>
      <c r="J425" s="48">
        <v>0</v>
      </c>
      <c r="K425" s="18">
        <v>65</v>
      </c>
      <c r="L425" s="48">
        <v>455.7</v>
      </c>
      <c r="M425" s="7">
        <v>0</v>
      </c>
      <c r="N425" s="48">
        <v>0</v>
      </c>
      <c r="O425" s="49">
        <f t="shared" si="36"/>
        <v>65</v>
      </c>
      <c r="P425" s="50">
        <f t="shared" si="37"/>
        <v>455.7</v>
      </c>
    </row>
    <row r="426" spans="1:16" ht="18.75" customHeight="1" outlineLevel="2" x14ac:dyDescent="0.25">
      <c r="A426" s="68">
        <v>414</v>
      </c>
      <c r="B426" s="62" t="s">
        <v>1374</v>
      </c>
      <c r="C426" s="1" t="s">
        <v>1086</v>
      </c>
      <c r="D426" s="34" t="s">
        <v>1087</v>
      </c>
      <c r="E426" s="8" t="s">
        <v>1088</v>
      </c>
      <c r="F426" s="8" t="s">
        <v>1088</v>
      </c>
      <c r="G426" s="1" t="s">
        <v>968</v>
      </c>
      <c r="H426" s="1" t="s">
        <v>968</v>
      </c>
      <c r="I426" s="8">
        <v>0</v>
      </c>
      <c r="J426" s="48">
        <v>0</v>
      </c>
      <c r="K426" s="18">
        <v>3</v>
      </c>
      <c r="L426" s="48">
        <v>15.75</v>
      </c>
      <c r="M426" s="7">
        <v>0</v>
      </c>
      <c r="N426" s="48">
        <v>0</v>
      </c>
      <c r="O426" s="49">
        <f t="shared" si="36"/>
        <v>3</v>
      </c>
      <c r="P426" s="50">
        <f t="shared" si="37"/>
        <v>15.75</v>
      </c>
    </row>
    <row r="427" spans="1:16" ht="18.75" customHeight="1" outlineLevel="2" x14ac:dyDescent="0.25">
      <c r="A427" s="68">
        <v>415</v>
      </c>
      <c r="B427" s="62" t="s">
        <v>1374</v>
      </c>
      <c r="C427" s="1" t="s">
        <v>1089</v>
      </c>
      <c r="D427" s="13" t="s">
        <v>1090</v>
      </c>
      <c r="E427" s="8" t="s">
        <v>1091</v>
      </c>
      <c r="F427" s="8" t="s">
        <v>1091</v>
      </c>
      <c r="G427" s="1" t="s">
        <v>968</v>
      </c>
      <c r="H427" s="1" t="s">
        <v>968</v>
      </c>
      <c r="I427" s="8">
        <v>0</v>
      </c>
      <c r="J427" s="48">
        <v>0</v>
      </c>
      <c r="K427" s="18">
        <v>2</v>
      </c>
      <c r="L427" s="48">
        <v>10.5</v>
      </c>
      <c r="M427" s="7">
        <v>0</v>
      </c>
      <c r="N427" s="48">
        <v>0</v>
      </c>
      <c r="O427" s="49">
        <f t="shared" si="36"/>
        <v>2</v>
      </c>
      <c r="P427" s="50">
        <f t="shared" si="37"/>
        <v>10.5</v>
      </c>
    </row>
    <row r="428" spans="1:16" ht="18.75" customHeight="1" outlineLevel="2" x14ac:dyDescent="0.25">
      <c r="A428" s="68">
        <v>416</v>
      </c>
      <c r="B428" s="62" t="s">
        <v>1374</v>
      </c>
      <c r="C428" s="62" t="s">
        <v>288</v>
      </c>
      <c r="D428" s="107" t="s">
        <v>325</v>
      </c>
      <c r="E428" s="8" t="s">
        <v>326</v>
      </c>
      <c r="F428" s="7" t="s">
        <v>327</v>
      </c>
      <c r="G428" s="1" t="s">
        <v>288</v>
      </c>
      <c r="H428" s="2" t="s">
        <v>959</v>
      </c>
      <c r="I428" s="8">
        <v>0</v>
      </c>
      <c r="J428" s="48">
        <v>0</v>
      </c>
      <c r="K428" s="18">
        <v>21</v>
      </c>
      <c r="L428" s="48">
        <v>210</v>
      </c>
      <c r="M428" s="8">
        <v>0</v>
      </c>
      <c r="N428" s="48">
        <v>0</v>
      </c>
      <c r="O428" s="49">
        <f t="shared" si="36"/>
        <v>21</v>
      </c>
      <c r="P428" s="50">
        <f t="shared" si="37"/>
        <v>210</v>
      </c>
    </row>
    <row r="429" spans="1:16" ht="18.75" customHeight="1" outlineLevel="2" x14ac:dyDescent="0.25">
      <c r="A429" s="68">
        <v>417</v>
      </c>
      <c r="B429" s="62" t="s">
        <v>1374</v>
      </c>
      <c r="C429" s="23" t="s">
        <v>827</v>
      </c>
      <c r="D429" s="66" t="s">
        <v>1618</v>
      </c>
      <c r="E429" s="67" t="s">
        <v>850</v>
      </c>
      <c r="F429" s="67" t="s">
        <v>850</v>
      </c>
      <c r="G429" s="99" t="s">
        <v>827</v>
      </c>
      <c r="H429" s="99" t="s">
        <v>827</v>
      </c>
      <c r="I429" s="67">
        <v>0</v>
      </c>
      <c r="J429" s="48">
        <v>0</v>
      </c>
      <c r="K429" s="18">
        <v>3</v>
      </c>
      <c r="L429" s="48">
        <v>15.75</v>
      </c>
      <c r="M429" s="67">
        <v>0</v>
      </c>
      <c r="N429" s="48">
        <v>0</v>
      </c>
      <c r="O429" s="49">
        <f t="shared" si="36"/>
        <v>3</v>
      </c>
      <c r="P429" s="50">
        <f t="shared" si="37"/>
        <v>15.75</v>
      </c>
    </row>
    <row r="430" spans="1:16" ht="18.75" customHeight="1" outlineLevel="2" x14ac:dyDescent="0.25">
      <c r="A430" s="68">
        <v>418</v>
      </c>
      <c r="B430" s="62" t="s">
        <v>1374</v>
      </c>
      <c r="C430" s="1" t="s">
        <v>1359</v>
      </c>
      <c r="D430" s="11" t="s">
        <v>1335</v>
      </c>
      <c r="E430" s="9" t="s">
        <v>1336</v>
      </c>
      <c r="F430" s="9" t="s">
        <v>1336</v>
      </c>
      <c r="G430" s="4" t="s">
        <v>1241</v>
      </c>
      <c r="H430" s="1" t="s">
        <v>1355</v>
      </c>
      <c r="I430" s="8">
        <v>0</v>
      </c>
      <c r="J430" s="48">
        <v>0</v>
      </c>
      <c r="K430" s="18">
        <v>72</v>
      </c>
      <c r="L430" s="48">
        <v>341.25</v>
      </c>
      <c r="M430" s="8">
        <v>0</v>
      </c>
      <c r="N430" s="48">
        <v>0</v>
      </c>
      <c r="O430" s="49">
        <f t="shared" si="36"/>
        <v>72</v>
      </c>
      <c r="P430" s="50">
        <f t="shared" si="37"/>
        <v>341.25</v>
      </c>
    </row>
    <row r="431" spans="1:16" ht="18.75" customHeight="1" outlineLevel="2" x14ac:dyDescent="0.25">
      <c r="A431" s="68">
        <v>419</v>
      </c>
      <c r="B431" s="62" t="s">
        <v>1374</v>
      </c>
      <c r="C431" s="1" t="s">
        <v>1369</v>
      </c>
      <c r="D431" s="30" t="s">
        <v>1644</v>
      </c>
      <c r="E431" s="24" t="s">
        <v>1370</v>
      </c>
      <c r="F431" s="24" t="s">
        <v>1370</v>
      </c>
      <c r="G431" s="4" t="s">
        <v>1241</v>
      </c>
      <c r="H431" s="1" t="s">
        <v>1365</v>
      </c>
      <c r="I431" s="8">
        <v>0</v>
      </c>
      <c r="J431" s="48">
        <v>0</v>
      </c>
      <c r="K431" s="18">
        <v>8</v>
      </c>
      <c r="L431" s="48">
        <v>39.9</v>
      </c>
      <c r="M431" s="8">
        <v>0</v>
      </c>
      <c r="N431" s="48">
        <v>0</v>
      </c>
      <c r="O431" s="49">
        <f t="shared" si="36"/>
        <v>8</v>
      </c>
      <c r="P431" s="50">
        <f t="shared" si="37"/>
        <v>39.9</v>
      </c>
    </row>
    <row r="432" spans="1:16" ht="18.75" customHeight="1" outlineLevel="2" x14ac:dyDescent="0.25">
      <c r="A432" s="68">
        <v>420</v>
      </c>
      <c r="B432" s="62" t="s">
        <v>1374</v>
      </c>
      <c r="C432" s="23" t="s">
        <v>1334</v>
      </c>
      <c r="D432" s="11" t="s">
        <v>1335</v>
      </c>
      <c r="E432" s="24" t="s">
        <v>1336</v>
      </c>
      <c r="F432" s="24" t="s">
        <v>1336</v>
      </c>
      <c r="G432" s="4" t="s">
        <v>1241</v>
      </c>
      <c r="H432" s="23" t="s">
        <v>1331</v>
      </c>
      <c r="I432" s="18">
        <v>0</v>
      </c>
      <c r="J432" s="48">
        <v>0</v>
      </c>
      <c r="K432" s="18">
        <v>11</v>
      </c>
      <c r="L432" s="48">
        <v>59.325000000000003</v>
      </c>
      <c r="M432" s="8">
        <v>0</v>
      </c>
      <c r="N432" s="48">
        <v>0</v>
      </c>
      <c r="O432" s="49">
        <f t="shared" si="36"/>
        <v>11</v>
      </c>
      <c r="P432" s="50">
        <f t="shared" si="37"/>
        <v>59.325000000000003</v>
      </c>
    </row>
    <row r="433" spans="1:16" ht="18.75" customHeight="1" outlineLevel="2" x14ac:dyDescent="0.25">
      <c r="A433" s="68">
        <v>421</v>
      </c>
      <c r="B433" s="62" t="s">
        <v>1374</v>
      </c>
      <c r="C433" s="23" t="s">
        <v>1266</v>
      </c>
      <c r="D433" s="11" t="s">
        <v>1654</v>
      </c>
      <c r="E433" s="8" t="s">
        <v>1267</v>
      </c>
      <c r="F433" s="8" t="s">
        <v>1267</v>
      </c>
      <c r="G433" s="4" t="s">
        <v>1241</v>
      </c>
      <c r="H433" s="1" t="s">
        <v>1242</v>
      </c>
      <c r="I433" s="8">
        <v>0</v>
      </c>
      <c r="J433" s="48">
        <v>0</v>
      </c>
      <c r="K433" s="18">
        <v>4</v>
      </c>
      <c r="L433" s="48">
        <v>42</v>
      </c>
      <c r="M433" s="18">
        <v>0</v>
      </c>
      <c r="N433" s="48">
        <v>0</v>
      </c>
      <c r="O433" s="49">
        <f t="shared" si="36"/>
        <v>4</v>
      </c>
      <c r="P433" s="50">
        <f t="shared" si="37"/>
        <v>42</v>
      </c>
    </row>
    <row r="434" spans="1:16" ht="18.75" customHeight="1" outlineLevel="2" x14ac:dyDescent="0.25">
      <c r="A434" s="68">
        <v>422</v>
      </c>
      <c r="B434" s="62" t="s">
        <v>1374</v>
      </c>
      <c r="C434" s="23" t="s">
        <v>1268</v>
      </c>
      <c r="D434" s="11" t="s">
        <v>1655</v>
      </c>
      <c r="E434" s="8" t="s">
        <v>1269</v>
      </c>
      <c r="F434" s="8" t="s">
        <v>1269</v>
      </c>
      <c r="G434" s="4" t="s">
        <v>1241</v>
      </c>
      <c r="H434" s="1" t="s">
        <v>1242</v>
      </c>
      <c r="I434" s="8">
        <v>0</v>
      </c>
      <c r="J434" s="48">
        <v>0</v>
      </c>
      <c r="K434" s="18">
        <v>7</v>
      </c>
      <c r="L434" s="48">
        <v>9.4499999999999993</v>
      </c>
      <c r="M434" s="18">
        <v>0</v>
      </c>
      <c r="N434" s="48">
        <v>0</v>
      </c>
      <c r="O434" s="49">
        <f t="shared" si="36"/>
        <v>7</v>
      </c>
      <c r="P434" s="50">
        <f t="shared" si="37"/>
        <v>9.4499999999999993</v>
      </c>
    </row>
    <row r="435" spans="1:16" ht="18.75" customHeight="1" outlineLevel="2" x14ac:dyDescent="0.25">
      <c r="A435" s="68">
        <v>423</v>
      </c>
      <c r="B435" s="62" t="s">
        <v>1374</v>
      </c>
      <c r="C435" s="23" t="s">
        <v>1351</v>
      </c>
      <c r="D435" s="30" t="s">
        <v>1353</v>
      </c>
      <c r="E435" s="8" t="s">
        <v>1354</v>
      </c>
      <c r="F435" s="8" t="s">
        <v>1354</v>
      </c>
      <c r="G435" s="4" t="s">
        <v>1241</v>
      </c>
      <c r="H435" s="23" t="s">
        <v>1351</v>
      </c>
      <c r="I435" s="18">
        <v>0</v>
      </c>
      <c r="J435" s="48">
        <v>0</v>
      </c>
      <c r="K435" s="18">
        <v>4</v>
      </c>
      <c r="L435" s="48">
        <v>15.75</v>
      </c>
      <c r="M435" s="8">
        <v>0</v>
      </c>
      <c r="N435" s="48">
        <v>0</v>
      </c>
      <c r="O435" s="49">
        <f t="shared" si="36"/>
        <v>4</v>
      </c>
      <c r="P435" s="50">
        <f t="shared" si="37"/>
        <v>15.75</v>
      </c>
    </row>
    <row r="436" spans="1:16" ht="18.75" customHeight="1" outlineLevel="2" x14ac:dyDescent="0.25">
      <c r="A436" s="68">
        <v>424</v>
      </c>
      <c r="B436" s="62" t="s">
        <v>1374</v>
      </c>
      <c r="C436" s="2" t="s">
        <v>120</v>
      </c>
      <c r="D436" s="11" t="s">
        <v>150</v>
      </c>
      <c r="E436" s="8" t="s">
        <v>151</v>
      </c>
      <c r="F436" s="8" t="s">
        <v>151</v>
      </c>
      <c r="G436" s="28" t="s">
        <v>66</v>
      </c>
      <c r="H436" s="1" t="s">
        <v>120</v>
      </c>
      <c r="I436" s="7">
        <v>0</v>
      </c>
      <c r="J436" s="48">
        <v>0</v>
      </c>
      <c r="K436" s="18">
        <v>5</v>
      </c>
      <c r="L436" s="48">
        <v>52.5</v>
      </c>
      <c r="M436" s="7">
        <v>0</v>
      </c>
      <c r="N436" s="48">
        <v>0</v>
      </c>
      <c r="O436" s="49">
        <f t="shared" si="36"/>
        <v>5</v>
      </c>
      <c r="P436" s="50">
        <f t="shared" si="37"/>
        <v>52.5</v>
      </c>
    </row>
    <row r="437" spans="1:16" ht="18.75" customHeight="1" outlineLevel="2" x14ac:dyDescent="0.25">
      <c r="A437" s="68">
        <v>425</v>
      </c>
      <c r="B437" s="62" t="s">
        <v>1374</v>
      </c>
      <c r="C437" s="1" t="s">
        <v>66</v>
      </c>
      <c r="D437" s="13" t="s">
        <v>118</v>
      </c>
      <c r="E437" s="8" t="s">
        <v>119</v>
      </c>
      <c r="F437" s="8" t="s">
        <v>119</v>
      </c>
      <c r="G437" s="1" t="s">
        <v>66</v>
      </c>
      <c r="H437" s="28" t="s">
        <v>66</v>
      </c>
      <c r="I437" s="78">
        <v>0</v>
      </c>
      <c r="J437" s="48">
        <v>0</v>
      </c>
      <c r="K437" s="18">
        <v>14</v>
      </c>
      <c r="L437" s="48">
        <v>47.774999999999999</v>
      </c>
      <c r="M437" s="78">
        <v>0</v>
      </c>
      <c r="N437" s="48">
        <v>0</v>
      </c>
      <c r="O437" s="49">
        <f t="shared" si="36"/>
        <v>14</v>
      </c>
      <c r="P437" s="50">
        <f t="shared" si="37"/>
        <v>47.774999999999999</v>
      </c>
    </row>
    <row r="438" spans="1:16" ht="18.75" customHeight="1" outlineLevel="2" x14ac:dyDescent="0.25">
      <c r="A438" s="68">
        <v>426</v>
      </c>
      <c r="B438" s="62" t="s">
        <v>1374</v>
      </c>
      <c r="C438" s="1" t="s">
        <v>260</v>
      </c>
      <c r="D438" s="11" t="s">
        <v>1707</v>
      </c>
      <c r="E438" s="8" t="s">
        <v>268</v>
      </c>
      <c r="F438" s="8" t="s">
        <v>268</v>
      </c>
      <c r="G438" s="1" t="s">
        <v>245</v>
      </c>
      <c r="H438" s="1" t="s">
        <v>260</v>
      </c>
      <c r="I438" s="8">
        <v>0</v>
      </c>
      <c r="J438" s="48">
        <v>0</v>
      </c>
      <c r="K438" s="18">
        <v>11</v>
      </c>
      <c r="L438" s="48">
        <v>52.5</v>
      </c>
      <c r="M438" s="8">
        <v>0</v>
      </c>
      <c r="N438" s="48">
        <v>0</v>
      </c>
      <c r="O438" s="49">
        <f t="shared" si="36"/>
        <v>11</v>
      </c>
      <c r="P438" s="50">
        <f t="shared" si="37"/>
        <v>52.5</v>
      </c>
    </row>
    <row r="439" spans="1:16" ht="18.75" customHeight="1" outlineLevel="2" x14ac:dyDescent="0.25">
      <c r="A439" s="68">
        <v>427</v>
      </c>
      <c r="B439" s="62" t="s">
        <v>1374</v>
      </c>
      <c r="C439" s="1" t="s">
        <v>1920</v>
      </c>
      <c r="D439" s="11" t="s">
        <v>2689</v>
      </c>
      <c r="E439" s="8" t="s">
        <v>1923</v>
      </c>
      <c r="F439" s="8" t="s">
        <v>1923</v>
      </c>
      <c r="G439" s="1" t="s">
        <v>1842</v>
      </c>
      <c r="H439" s="1" t="s">
        <v>1920</v>
      </c>
      <c r="I439" s="8">
        <v>0</v>
      </c>
      <c r="J439" s="48">
        <v>0</v>
      </c>
      <c r="K439" s="18">
        <v>16</v>
      </c>
      <c r="L439" s="48">
        <v>106.3125</v>
      </c>
      <c r="M439" s="8">
        <v>0</v>
      </c>
      <c r="N439" s="48">
        <v>0</v>
      </c>
      <c r="O439" s="49">
        <f t="shared" si="36"/>
        <v>16</v>
      </c>
      <c r="P439" s="50">
        <f t="shared" si="37"/>
        <v>106.3125</v>
      </c>
    </row>
    <row r="440" spans="1:16" ht="18.75" customHeight="1" outlineLevel="2" x14ac:dyDescent="0.25">
      <c r="A440" s="68">
        <v>428</v>
      </c>
      <c r="B440" s="62" t="s">
        <v>1374</v>
      </c>
      <c r="C440" s="1" t="s">
        <v>1934</v>
      </c>
      <c r="D440" s="10" t="s">
        <v>2697</v>
      </c>
      <c r="E440" s="7" t="s">
        <v>1940</v>
      </c>
      <c r="F440" s="7" t="s">
        <v>1940</v>
      </c>
      <c r="G440" s="1" t="s">
        <v>1842</v>
      </c>
      <c r="H440" s="1" t="s">
        <v>1934</v>
      </c>
      <c r="I440" s="7">
        <v>0</v>
      </c>
      <c r="J440" s="48">
        <v>0</v>
      </c>
      <c r="K440" s="18">
        <v>5</v>
      </c>
      <c r="L440" s="48">
        <v>5.6174999999999997</v>
      </c>
      <c r="M440" s="7">
        <v>0</v>
      </c>
      <c r="N440" s="48">
        <v>0</v>
      </c>
      <c r="O440" s="49">
        <f t="shared" si="36"/>
        <v>5</v>
      </c>
      <c r="P440" s="50">
        <f t="shared" si="37"/>
        <v>5.6174999999999997</v>
      </c>
    </row>
    <row r="441" spans="1:16" ht="18.75" customHeight="1" outlineLevel="2" x14ac:dyDescent="0.25">
      <c r="A441" s="68">
        <v>429</v>
      </c>
      <c r="B441" s="62" t="s">
        <v>1374</v>
      </c>
      <c r="C441" s="2" t="s">
        <v>1902</v>
      </c>
      <c r="D441" s="10" t="s">
        <v>1906</v>
      </c>
      <c r="E441" s="6" t="s">
        <v>1907</v>
      </c>
      <c r="F441" s="6" t="s">
        <v>1907</v>
      </c>
      <c r="G441" s="1" t="s">
        <v>1842</v>
      </c>
      <c r="H441" s="2" t="s">
        <v>1902</v>
      </c>
      <c r="I441" s="7">
        <v>0</v>
      </c>
      <c r="J441" s="48">
        <v>0</v>
      </c>
      <c r="K441" s="18">
        <v>50</v>
      </c>
      <c r="L441" s="48">
        <v>281.66250000000002</v>
      </c>
      <c r="M441" s="7">
        <v>0</v>
      </c>
      <c r="N441" s="48">
        <v>0</v>
      </c>
      <c r="O441" s="49">
        <f t="shared" si="36"/>
        <v>50</v>
      </c>
      <c r="P441" s="50">
        <f t="shared" si="37"/>
        <v>281.66250000000002</v>
      </c>
    </row>
    <row r="442" spans="1:16" ht="18.75" customHeight="1" outlineLevel="2" x14ac:dyDescent="0.25">
      <c r="A442" s="68">
        <v>430</v>
      </c>
      <c r="B442" s="62" t="s">
        <v>1374</v>
      </c>
      <c r="C442" s="1" t="s">
        <v>1122</v>
      </c>
      <c r="D442" s="10" t="s">
        <v>1716</v>
      </c>
      <c r="E442" s="8" t="s">
        <v>1130</v>
      </c>
      <c r="F442" s="8" t="s">
        <v>1130</v>
      </c>
      <c r="G442" s="1" t="s">
        <v>1122</v>
      </c>
      <c r="H442" s="1" t="s">
        <v>1122</v>
      </c>
      <c r="I442" s="7">
        <v>0</v>
      </c>
      <c r="J442" s="48">
        <v>0</v>
      </c>
      <c r="K442" s="18">
        <v>1</v>
      </c>
      <c r="L442" s="48">
        <v>10.5</v>
      </c>
      <c r="M442" s="7">
        <v>0</v>
      </c>
      <c r="N442" s="48">
        <v>0</v>
      </c>
      <c r="O442" s="49">
        <f t="shared" si="36"/>
        <v>1</v>
      </c>
      <c r="P442" s="50">
        <f t="shared" si="37"/>
        <v>10.5</v>
      </c>
    </row>
    <row r="443" spans="1:16" ht="18.75" customHeight="1" outlineLevel="2" x14ac:dyDescent="0.25">
      <c r="A443" s="68">
        <v>431</v>
      </c>
      <c r="B443" s="62" t="s">
        <v>1374</v>
      </c>
      <c r="C443" s="1" t="s">
        <v>1148</v>
      </c>
      <c r="D443" s="11" t="s">
        <v>1722</v>
      </c>
      <c r="E443" s="8" t="s">
        <v>1149</v>
      </c>
      <c r="F443" s="8" t="s">
        <v>1149</v>
      </c>
      <c r="G443" s="1" t="s">
        <v>1122</v>
      </c>
      <c r="H443" s="1" t="s">
        <v>1145</v>
      </c>
      <c r="I443" s="7">
        <v>0</v>
      </c>
      <c r="J443" s="48">
        <v>0</v>
      </c>
      <c r="K443" s="18">
        <v>11</v>
      </c>
      <c r="L443" s="48">
        <v>57.75</v>
      </c>
      <c r="M443" s="7">
        <v>0</v>
      </c>
      <c r="N443" s="48">
        <v>0</v>
      </c>
      <c r="O443" s="49">
        <f t="shared" si="36"/>
        <v>11</v>
      </c>
      <c r="P443" s="50">
        <f t="shared" si="37"/>
        <v>57.75</v>
      </c>
    </row>
    <row r="444" spans="1:16" ht="18.75" customHeight="1" outlineLevel="2" x14ac:dyDescent="0.25">
      <c r="A444" s="68">
        <v>432</v>
      </c>
      <c r="B444" s="62" t="s">
        <v>1374</v>
      </c>
      <c r="C444" s="2" t="s">
        <v>724</v>
      </c>
      <c r="D444" s="38" t="s">
        <v>1730</v>
      </c>
      <c r="E444" s="7" t="s">
        <v>735</v>
      </c>
      <c r="F444" s="9" t="s">
        <v>736</v>
      </c>
      <c r="G444" s="1" t="s">
        <v>962</v>
      </c>
      <c r="H444" s="1" t="s">
        <v>963</v>
      </c>
      <c r="I444" s="7">
        <v>0</v>
      </c>
      <c r="J444" s="48">
        <v>0</v>
      </c>
      <c r="K444" s="18">
        <v>37</v>
      </c>
      <c r="L444" s="48">
        <v>262.5</v>
      </c>
      <c r="M444" s="7">
        <v>0</v>
      </c>
      <c r="N444" s="48">
        <v>0</v>
      </c>
      <c r="O444" s="49">
        <f t="shared" si="36"/>
        <v>37</v>
      </c>
      <c r="P444" s="50">
        <f t="shared" si="37"/>
        <v>262.5</v>
      </c>
    </row>
    <row r="445" spans="1:16" ht="18.75" customHeight="1" outlineLevel="2" x14ac:dyDescent="0.25">
      <c r="A445" s="68">
        <v>433</v>
      </c>
      <c r="B445" s="62" t="s">
        <v>1374</v>
      </c>
      <c r="C445" s="1" t="s">
        <v>774</v>
      </c>
      <c r="D445" s="11" t="s">
        <v>1816</v>
      </c>
      <c r="E445" s="8">
        <v>0</v>
      </c>
      <c r="F445" s="78" t="s">
        <v>779</v>
      </c>
      <c r="G445" s="1" t="s">
        <v>742</v>
      </c>
      <c r="H445" s="1" t="s">
        <v>774</v>
      </c>
      <c r="I445" s="8">
        <v>0</v>
      </c>
      <c r="J445" s="48">
        <v>0</v>
      </c>
      <c r="K445" s="18">
        <v>5</v>
      </c>
      <c r="L445" s="48">
        <v>12.074999999999999</v>
      </c>
      <c r="M445" s="7">
        <v>0</v>
      </c>
      <c r="N445" s="48">
        <v>0</v>
      </c>
      <c r="O445" s="49">
        <f t="shared" si="36"/>
        <v>5</v>
      </c>
      <c r="P445" s="50">
        <f t="shared" si="37"/>
        <v>12.074999999999999</v>
      </c>
    </row>
    <row r="446" spans="1:16" ht="18.75" customHeight="1" outlineLevel="2" x14ac:dyDescent="0.25">
      <c r="A446" s="68">
        <v>434</v>
      </c>
      <c r="B446" s="62" t="s">
        <v>1374</v>
      </c>
      <c r="C446" s="2" t="s">
        <v>742</v>
      </c>
      <c r="D446" s="10" t="s">
        <v>1799</v>
      </c>
      <c r="E446" s="7" t="s">
        <v>750</v>
      </c>
      <c r="F446" s="7" t="s">
        <v>750</v>
      </c>
      <c r="G446" s="1" t="s">
        <v>742</v>
      </c>
      <c r="H446" s="1" t="s">
        <v>742</v>
      </c>
      <c r="I446" s="7">
        <v>0</v>
      </c>
      <c r="J446" s="48">
        <v>0</v>
      </c>
      <c r="K446" s="18">
        <v>23</v>
      </c>
      <c r="L446" s="48">
        <v>67.2</v>
      </c>
      <c r="M446" s="7">
        <v>0</v>
      </c>
      <c r="N446" s="48">
        <v>0</v>
      </c>
      <c r="O446" s="49">
        <f t="shared" si="36"/>
        <v>23</v>
      </c>
      <c r="P446" s="50">
        <f t="shared" si="37"/>
        <v>67.2</v>
      </c>
    </row>
    <row r="447" spans="1:16" ht="18.75" customHeight="1" outlineLevel="2" x14ac:dyDescent="0.25">
      <c r="A447" s="68">
        <v>435</v>
      </c>
      <c r="B447" s="62" t="s">
        <v>1374</v>
      </c>
      <c r="C447" s="1" t="s">
        <v>708</v>
      </c>
      <c r="D447" s="10" t="s">
        <v>2710</v>
      </c>
      <c r="E447" s="24" t="s">
        <v>715</v>
      </c>
      <c r="F447" s="24" t="s">
        <v>715</v>
      </c>
      <c r="G447" s="1" t="s">
        <v>656</v>
      </c>
      <c r="H447" s="2" t="s">
        <v>708</v>
      </c>
      <c r="I447" s="7">
        <v>0</v>
      </c>
      <c r="J447" s="48">
        <v>0</v>
      </c>
      <c r="K447" s="18">
        <v>11</v>
      </c>
      <c r="L447" s="48">
        <v>92.4</v>
      </c>
      <c r="M447" s="7">
        <v>0</v>
      </c>
      <c r="N447" s="48">
        <v>0</v>
      </c>
      <c r="O447" s="49">
        <f t="shared" si="36"/>
        <v>11</v>
      </c>
      <c r="P447" s="50">
        <f t="shared" si="37"/>
        <v>92.4</v>
      </c>
    </row>
    <row r="448" spans="1:16" ht="18.75" customHeight="1" outlineLevel="2" x14ac:dyDescent="0.25">
      <c r="A448" s="68">
        <v>436</v>
      </c>
      <c r="B448" s="62" t="s">
        <v>1374</v>
      </c>
      <c r="C448" s="2" t="s">
        <v>659</v>
      </c>
      <c r="D448" s="10" t="s">
        <v>2722</v>
      </c>
      <c r="E448" s="7" t="s">
        <v>667</v>
      </c>
      <c r="F448" s="7" t="s">
        <v>667</v>
      </c>
      <c r="G448" s="1" t="s">
        <v>656</v>
      </c>
      <c r="H448" s="2" t="s">
        <v>656</v>
      </c>
      <c r="I448" s="7">
        <v>0</v>
      </c>
      <c r="J448" s="48">
        <v>0</v>
      </c>
      <c r="K448" s="18">
        <v>31</v>
      </c>
      <c r="L448" s="48">
        <v>277.2</v>
      </c>
      <c r="M448" s="7">
        <v>0</v>
      </c>
      <c r="N448" s="48">
        <v>0</v>
      </c>
      <c r="O448" s="49">
        <f t="shared" si="36"/>
        <v>31</v>
      </c>
      <c r="P448" s="50">
        <f t="shared" si="37"/>
        <v>277.2</v>
      </c>
    </row>
    <row r="449" spans="1:16" ht="18.75" customHeight="1" outlineLevel="2" x14ac:dyDescent="0.25">
      <c r="A449" s="68">
        <v>437</v>
      </c>
      <c r="B449" s="62" t="s">
        <v>1374</v>
      </c>
      <c r="C449" s="1" t="s">
        <v>1210</v>
      </c>
      <c r="D449" s="60" t="s">
        <v>1821</v>
      </c>
      <c r="E449" s="8" t="s">
        <v>1219</v>
      </c>
      <c r="F449" s="8" t="s">
        <v>1219</v>
      </c>
      <c r="G449" s="1" t="s">
        <v>1210</v>
      </c>
      <c r="H449" s="2" t="s">
        <v>1210</v>
      </c>
      <c r="I449" s="8">
        <v>0</v>
      </c>
      <c r="J449" s="48">
        <v>0</v>
      </c>
      <c r="K449" s="18">
        <v>6</v>
      </c>
      <c r="L449" s="48">
        <v>14.7</v>
      </c>
      <c r="M449" s="8">
        <v>0</v>
      </c>
      <c r="N449" s="48">
        <v>0</v>
      </c>
      <c r="O449" s="49">
        <f t="shared" si="36"/>
        <v>6</v>
      </c>
      <c r="P449" s="50">
        <f t="shared" si="37"/>
        <v>14.7</v>
      </c>
    </row>
    <row r="450" spans="1:16" ht="18.75" customHeight="1" outlineLevel="2" x14ac:dyDescent="0.25">
      <c r="A450" s="68">
        <v>438</v>
      </c>
      <c r="B450" s="62" t="s">
        <v>1374</v>
      </c>
      <c r="C450" s="2" t="s">
        <v>278</v>
      </c>
      <c r="D450" s="126" t="s">
        <v>1562</v>
      </c>
      <c r="E450" s="7" t="s">
        <v>284</v>
      </c>
      <c r="F450" s="6" t="s">
        <v>284</v>
      </c>
      <c r="G450" s="99" t="s">
        <v>957</v>
      </c>
      <c r="H450" s="99" t="s">
        <v>956</v>
      </c>
      <c r="I450" s="7">
        <v>0</v>
      </c>
      <c r="J450" s="48">
        <v>0</v>
      </c>
      <c r="K450" s="18">
        <v>3</v>
      </c>
      <c r="L450" s="48">
        <v>16.8</v>
      </c>
      <c r="M450" s="7">
        <v>0</v>
      </c>
      <c r="N450" s="48">
        <v>0</v>
      </c>
      <c r="O450" s="49">
        <f t="shared" si="36"/>
        <v>3</v>
      </c>
      <c r="P450" s="50">
        <f t="shared" si="37"/>
        <v>16.8</v>
      </c>
    </row>
    <row r="451" spans="1:16" ht="18.75" customHeight="1" outlineLevel="2" x14ac:dyDescent="0.25">
      <c r="A451" s="68">
        <v>439</v>
      </c>
      <c r="B451" s="62" t="s">
        <v>1374</v>
      </c>
      <c r="C451" s="2" t="s">
        <v>781</v>
      </c>
      <c r="D451" s="10" t="s">
        <v>2732</v>
      </c>
      <c r="E451" s="7" t="s">
        <v>789</v>
      </c>
      <c r="F451" s="6" t="s">
        <v>789</v>
      </c>
      <c r="G451" s="4" t="s">
        <v>780</v>
      </c>
      <c r="H451" s="3" t="s">
        <v>781</v>
      </c>
      <c r="I451" s="7">
        <v>0</v>
      </c>
      <c r="J451" s="48">
        <v>0</v>
      </c>
      <c r="K451" s="18">
        <v>8</v>
      </c>
      <c r="L451" s="48">
        <v>67.2</v>
      </c>
      <c r="M451" s="7">
        <v>0</v>
      </c>
      <c r="N451" s="48">
        <v>0</v>
      </c>
      <c r="O451" s="49">
        <f t="shared" si="36"/>
        <v>8</v>
      </c>
      <c r="P451" s="50">
        <f t="shared" si="37"/>
        <v>67.2</v>
      </c>
    </row>
    <row r="452" spans="1:16" ht="18.75" customHeight="1" outlineLevel="1" x14ac:dyDescent="0.25">
      <c r="A452" s="68"/>
      <c r="B452" s="145" t="s">
        <v>2765</v>
      </c>
      <c r="C452" s="146"/>
      <c r="D452" s="146"/>
      <c r="E452" s="146"/>
      <c r="F452" s="146"/>
      <c r="G452" s="146"/>
      <c r="H452" s="147"/>
      <c r="I452" s="134">
        <f t="shared" ref="I452:P452" si="38">SUBTOTAL(9,I387:I451)</f>
        <v>4</v>
      </c>
      <c r="J452" s="130">
        <f t="shared" si="38"/>
        <v>7.35</v>
      </c>
      <c r="K452" s="132">
        <f t="shared" si="38"/>
        <v>1423</v>
      </c>
      <c r="L452" s="130">
        <f t="shared" si="38"/>
        <v>7474.3724999999968</v>
      </c>
      <c r="M452" s="134">
        <f t="shared" si="38"/>
        <v>12</v>
      </c>
      <c r="N452" s="130">
        <f t="shared" si="38"/>
        <v>14.975000000000001</v>
      </c>
      <c r="O452" s="131">
        <f t="shared" si="38"/>
        <v>1439</v>
      </c>
      <c r="P452" s="133">
        <f t="shared" si="38"/>
        <v>7496.6974999999975</v>
      </c>
    </row>
    <row r="453" spans="1:16" ht="18.75" customHeight="1" outlineLevel="2" x14ac:dyDescent="0.25">
      <c r="A453" s="68">
        <v>440</v>
      </c>
      <c r="B453" s="1" t="s">
        <v>42</v>
      </c>
      <c r="C453" s="1" t="s">
        <v>499</v>
      </c>
      <c r="D453" s="11" t="s">
        <v>1531</v>
      </c>
      <c r="E453" s="8" t="s">
        <v>504</v>
      </c>
      <c r="F453" s="8" t="s">
        <v>504</v>
      </c>
      <c r="G453" s="1" t="s">
        <v>499</v>
      </c>
      <c r="H453" s="1" t="s">
        <v>499</v>
      </c>
      <c r="I453" s="8">
        <v>0</v>
      </c>
      <c r="J453" s="48">
        <v>0</v>
      </c>
      <c r="K453" s="18">
        <v>32</v>
      </c>
      <c r="L453" s="48">
        <v>172.2</v>
      </c>
      <c r="M453" s="8">
        <v>0</v>
      </c>
      <c r="N453" s="48">
        <v>0</v>
      </c>
      <c r="O453" s="49">
        <f t="shared" ref="O453:O496" si="39">I453+K453+M453</f>
        <v>32</v>
      </c>
      <c r="P453" s="50">
        <f t="shared" ref="P453:P496" si="40">J453+L453+N453</f>
        <v>172.2</v>
      </c>
    </row>
    <row r="454" spans="1:16" ht="18.75" customHeight="1" outlineLevel="2" x14ac:dyDescent="0.25">
      <c r="A454" s="68">
        <v>441</v>
      </c>
      <c r="B454" s="1" t="s">
        <v>42</v>
      </c>
      <c r="C454" s="23" t="s">
        <v>2361</v>
      </c>
      <c r="D454" s="67" t="s">
        <v>2406</v>
      </c>
      <c r="E454" s="8">
        <v>0</v>
      </c>
      <c r="F454" s="16" t="s">
        <v>2407</v>
      </c>
      <c r="G454" s="1" t="s">
        <v>2404</v>
      </c>
      <c r="H454" s="2" t="s">
        <v>2358</v>
      </c>
      <c r="I454" s="7">
        <v>0</v>
      </c>
      <c r="J454" s="48">
        <v>0</v>
      </c>
      <c r="K454" s="18">
        <v>16</v>
      </c>
      <c r="L454" s="48">
        <v>68.775000000000006</v>
      </c>
      <c r="M454" s="7">
        <v>0</v>
      </c>
      <c r="N454" s="48">
        <v>0</v>
      </c>
      <c r="O454" s="49">
        <f t="shared" si="39"/>
        <v>16</v>
      </c>
      <c r="P454" s="50">
        <f t="shared" si="40"/>
        <v>68.775000000000006</v>
      </c>
    </row>
    <row r="455" spans="1:16" ht="18.75" customHeight="1" outlineLevel="2" x14ac:dyDescent="0.25">
      <c r="A455" s="68">
        <v>442</v>
      </c>
      <c r="B455" s="1" t="s">
        <v>42</v>
      </c>
      <c r="C455" s="23" t="s">
        <v>2362</v>
      </c>
      <c r="D455" s="15" t="s">
        <v>2513</v>
      </c>
      <c r="E455" s="7">
        <v>0</v>
      </c>
      <c r="F455" s="16" t="s">
        <v>2410</v>
      </c>
      <c r="G455" s="1" t="s">
        <v>2404</v>
      </c>
      <c r="H455" s="2" t="s">
        <v>2358</v>
      </c>
      <c r="I455" s="7">
        <v>0</v>
      </c>
      <c r="J455" s="48">
        <v>0</v>
      </c>
      <c r="K455" s="18">
        <v>0</v>
      </c>
      <c r="L455" s="48">
        <v>0</v>
      </c>
      <c r="M455" s="7">
        <v>6</v>
      </c>
      <c r="N455" s="48">
        <v>18.899999999999999</v>
      </c>
      <c r="O455" s="49">
        <f t="shared" si="39"/>
        <v>6</v>
      </c>
      <c r="P455" s="50">
        <f t="shared" si="40"/>
        <v>18.899999999999999</v>
      </c>
    </row>
    <row r="456" spans="1:16" ht="18.75" customHeight="1" outlineLevel="2" x14ac:dyDescent="0.25">
      <c r="A456" s="68">
        <v>443</v>
      </c>
      <c r="B456" s="1" t="s">
        <v>42</v>
      </c>
      <c r="C456" s="23" t="s">
        <v>2363</v>
      </c>
      <c r="D456" s="15" t="s">
        <v>2515</v>
      </c>
      <c r="E456" s="7">
        <v>0</v>
      </c>
      <c r="F456" s="16" t="s">
        <v>2408</v>
      </c>
      <c r="G456" s="1" t="s">
        <v>2404</v>
      </c>
      <c r="H456" s="2" t="s">
        <v>2358</v>
      </c>
      <c r="I456" s="7">
        <v>0</v>
      </c>
      <c r="J456" s="48">
        <v>0</v>
      </c>
      <c r="K456" s="18">
        <v>4</v>
      </c>
      <c r="L456" s="48">
        <v>16.8</v>
      </c>
      <c r="M456" s="7">
        <v>0</v>
      </c>
      <c r="N456" s="48">
        <v>0</v>
      </c>
      <c r="O456" s="49">
        <f t="shared" si="39"/>
        <v>4</v>
      </c>
      <c r="P456" s="50">
        <f t="shared" si="40"/>
        <v>16.8</v>
      </c>
    </row>
    <row r="457" spans="1:16" ht="18.75" customHeight="1" outlineLevel="2" x14ac:dyDescent="0.25">
      <c r="A457" s="68">
        <v>444</v>
      </c>
      <c r="B457" s="1" t="s">
        <v>42</v>
      </c>
      <c r="C457" s="23" t="s">
        <v>2363</v>
      </c>
      <c r="D457" s="15" t="s">
        <v>2515</v>
      </c>
      <c r="E457" s="8">
        <v>0</v>
      </c>
      <c r="F457" s="16" t="s">
        <v>2408</v>
      </c>
      <c r="G457" s="1" t="s">
        <v>2404</v>
      </c>
      <c r="H457" s="2" t="s">
        <v>2358</v>
      </c>
      <c r="I457" s="8">
        <v>0</v>
      </c>
      <c r="J457" s="48">
        <v>0</v>
      </c>
      <c r="K457" s="18">
        <v>9</v>
      </c>
      <c r="L457" s="48">
        <v>29.925000000000001</v>
      </c>
      <c r="M457" s="8">
        <v>0</v>
      </c>
      <c r="N457" s="48">
        <v>0</v>
      </c>
      <c r="O457" s="49">
        <f t="shared" si="39"/>
        <v>9</v>
      </c>
      <c r="P457" s="50">
        <f t="shared" si="40"/>
        <v>29.925000000000001</v>
      </c>
    </row>
    <row r="458" spans="1:16" ht="18.75" customHeight="1" outlineLevel="2" x14ac:dyDescent="0.25">
      <c r="A458" s="68">
        <v>445</v>
      </c>
      <c r="B458" s="1" t="s">
        <v>42</v>
      </c>
      <c r="C458" s="23" t="s">
        <v>2371</v>
      </c>
      <c r="D458" s="15" t="s">
        <v>2520</v>
      </c>
      <c r="E458" s="15">
        <v>0</v>
      </c>
      <c r="F458" s="15" t="s">
        <v>2519</v>
      </c>
      <c r="G458" s="1" t="s">
        <v>2404</v>
      </c>
      <c r="H458" s="2" t="s">
        <v>2358</v>
      </c>
      <c r="I458" s="8">
        <v>0</v>
      </c>
      <c r="J458" s="48">
        <v>0</v>
      </c>
      <c r="K458" s="18">
        <v>2</v>
      </c>
      <c r="L458" s="48">
        <v>10.5</v>
      </c>
      <c r="M458" s="8">
        <v>0</v>
      </c>
      <c r="N458" s="48">
        <v>0</v>
      </c>
      <c r="O458" s="49">
        <f t="shared" si="39"/>
        <v>2</v>
      </c>
      <c r="P458" s="50">
        <f t="shared" si="40"/>
        <v>10.5</v>
      </c>
    </row>
    <row r="459" spans="1:16" ht="18.75" customHeight="1" outlineLevel="2" x14ac:dyDescent="0.25">
      <c r="A459" s="68">
        <v>446</v>
      </c>
      <c r="B459" s="1" t="s">
        <v>42</v>
      </c>
      <c r="C459" s="23" t="s">
        <v>2387</v>
      </c>
      <c r="D459" s="66" t="s">
        <v>2535</v>
      </c>
      <c r="E459" s="8">
        <v>0</v>
      </c>
      <c r="F459" s="67" t="s">
        <v>2534</v>
      </c>
      <c r="G459" s="1" t="s">
        <v>2404</v>
      </c>
      <c r="H459" s="2" t="s">
        <v>2358</v>
      </c>
      <c r="I459" s="8">
        <v>0</v>
      </c>
      <c r="J459" s="48">
        <v>0</v>
      </c>
      <c r="K459" s="18">
        <v>22</v>
      </c>
      <c r="L459" s="48">
        <v>141.75</v>
      </c>
      <c r="M459" s="8">
        <v>0</v>
      </c>
      <c r="N459" s="48">
        <v>0</v>
      </c>
      <c r="O459" s="49">
        <f t="shared" si="39"/>
        <v>22</v>
      </c>
      <c r="P459" s="50">
        <f t="shared" si="40"/>
        <v>141.75</v>
      </c>
    </row>
    <row r="460" spans="1:16" ht="18.75" customHeight="1" outlineLevel="2" x14ac:dyDescent="0.25">
      <c r="A460" s="68">
        <v>447</v>
      </c>
      <c r="B460" s="1" t="s">
        <v>42</v>
      </c>
      <c r="C460" s="4" t="s">
        <v>2067</v>
      </c>
      <c r="D460" s="8" t="s">
        <v>2576</v>
      </c>
      <c r="E460" s="8">
        <v>0</v>
      </c>
      <c r="F460" s="8" t="s">
        <v>2068</v>
      </c>
      <c r="G460" s="4" t="s">
        <v>2502</v>
      </c>
      <c r="H460" s="4" t="s">
        <v>2345</v>
      </c>
      <c r="I460" s="18">
        <v>0</v>
      </c>
      <c r="J460" s="48">
        <v>0</v>
      </c>
      <c r="K460" s="18">
        <v>7</v>
      </c>
      <c r="L460" s="48">
        <v>23.1</v>
      </c>
      <c r="M460" s="8">
        <v>1</v>
      </c>
      <c r="N460" s="48">
        <v>1.05</v>
      </c>
      <c r="O460" s="49">
        <f t="shared" si="39"/>
        <v>8</v>
      </c>
      <c r="P460" s="50">
        <f t="shared" si="40"/>
        <v>24.150000000000002</v>
      </c>
    </row>
    <row r="461" spans="1:16" ht="18.75" customHeight="1" outlineLevel="2" x14ac:dyDescent="0.25">
      <c r="A461" s="68">
        <v>448</v>
      </c>
      <c r="B461" s="1" t="s">
        <v>42</v>
      </c>
      <c r="C461" s="4" t="s">
        <v>2067</v>
      </c>
      <c r="D461" s="80" t="s">
        <v>2586</v>
      </c>
      <c r="E461" s="7">
        <v>0</v>
      </c>
      <c r="F461" s="58" t="s">
        <v>2338</v>
      </c>
      <c r="G461" s="4" t="s">
        <v>2502</v>
      </c>
      <c r="H461" s="4" t="s">
        <v>2345</v>
      </c>
      <c r="I461" s="18">
        <v>0</v>
      </c>
      <c r="J461" s="48">
        <v>0</v>
      </c>
      <c r="K461" s="18">
        <v>100</v>
      </c>
      <c r="L461" s="48">
        <v>262.5</v>
      </c>
      <c r="M461" s="8">
        <v>1</v>
      </c>
      <c r="N461" s="48">
        <v>2.1</v>
      </c>
      <c r="O461" s="49">
        <f t="shared" si="39"/>
        <v>101</v>
      </c>
      <c r="P461" s="50">
        <f t="shared" si="40"/>
        <v>264.60000000000002</v>
      </c>
    </row>
    <row r="462" spans="1:16" ht="18.75" customHeight="1" outlineLevel="2" x14ac:dyDescent="0.25">
      <c r="A462" s="68">
        <v>449</v>
      </c>
      <c r="B462" s="1" t="s">
        <v>42</v>
      </c>
      <c r="C462" s="4" t="s">
        <v>2067</v>
      </c>
      <c r="D462" s="11" t="s">
        <v>2576</v>
      </c>
      <c r="E462" s="8" t="s">
        <v>2100</v>
      </c>
      <c r="F462" s="8" t="s">
        <v>2100</v>
      </c>
      <c r="G462" s="4" t="s">
        <v>2502</v>
      </c>
      <c r="H462" s="4" t="s">
        <v>2345</v>
      </c>
      <c r="I462" s="43">
        <v>0</v>
      </c>
      <c r="J462" s="48">
        <v>0</v>
      </c>
      <c r="K462" s="18">
        <v>29</v>
      </c>
      <c r="L462" s="48">
        <v>68.25</v>
      </c>
      <c r="M462" s="7">
        <v>0</v>
      </c>
      <c r="N462" s="48">
        <v>0</v>
      </c>
      <c r="O462" s="49">
        <f t="shared" si="39"/>
        <v>29</v>
      </c>
      <c r="P462" s="50">
        <f t="shared" si="40"/>
        <v>68.25</v>
      </c>
    </row>
    <row r="463" spans="1:16" ht="18.75" customHeight="1" outlineLevel="2" x14ac:dyDescent="0.25">
      <c r="A463" s="68">
        <v>450</v>
      </c>
      <c r="B463" s="1" t="s">
        <v>42</v>
      </c>
      <c r="C463" s="4" t="s">
        <v>2067</v>
      </c>
      <c r="D463" s="11" t="s">
        <v>2576</v>
      </c>
      <c r="E463" s="8" t="s">
        <v>2100</v>
      </c>
      <c r="F463" s="8" t="s">
        <v>2100</v>
      </c>
      <c r="G463" s="4" t="s">
        <v>2502</v>
      </c>
      <c r="H463" s="4" t="s">
        <v>2345</v>
      </c>
      <c r="I463" s="43">
        <v>6</v>
      </c>
      <c r="J463" s="48">
        <v>6.3</v>
      </c>
      <c r="K463" s="18">
        <v>0</v>
      </c>
      <c r="L463" s="48">
        <v>0</v>
      </c>
      <c r="M463" s="7">
        <v>0</v>
      </c>
      <c r="N463" s="48">
        <v>0</v>
      </c>
      <c r="O463" s="49">
        <f t="shared" si="39"/>
        <v>6</v>
      </c>
      <c r="P463" s="50">
        <f t="shared" si="40"/>
        <v>6.3</v>
      </c>
    </row>
    <row r="464" spans="1:16" ht="18.75" customHeight="1" outlineLevel="2" x14ac:dyDescent="0.25">
      <c r="A464" s="68">
        <v>451</v>
      </c>
      <c r="B464" s="28" t="s">
        <v>42</v>
      </c>
      <c r="C464" s="81" t="s">
        <v>2067</v>
      </c>
      <c r="D464" s="82" t="s">
        <v>2576</v>
      </c>
      <c r="E464" s="83" t="s">
        <v>2068</v>
      </c>
      <c r="F464" s="83" t="s">
        <v>2068</v>
      </c>
      <c r="G464" s="4" t="s">
        <v>2502</v>
      </c>
      <c r="H464" s="4" t="s">
        <v>2345</v>
      </c>
      <c r="I464" s="18">
        <v>5</v>
      </c>
      <c r="J464" s="48">
        <v>10.5</v>
      </c>
      <c r="K464" s="18">
        <v>74</v>
      </c>
      <c r="L464" s="48">
        <v>189</v>
      </c>
      <c r="M464" s="8">
        <v>2</v>
      </c>
      <c r="N464" s="48">
        <v>4.2</v>
      </c>
      <c r="O464" s="49">
        <f t="shared" si="39"/>
        <v>81</v>
      </c>
      <c r="P464" s="50">
        <f t="shared" si="40"/>
        <v>203.7</v>
      </c>
    </row>
    <row r="465" spans="1:16" ht="18.75" customHeight="1" outlineLevel="2" x14ac:dyDescent="0.25">
      <c r="A465" s="68">
        <v>452</v>
      </c>
      <c r="B465" s="44" t="s">
        <v>42</v>
      </c>
      <c r="C465" s="41" t="s">
        <v>2150</v>
      </c>
      <c r="D465" s="82" t="s">
        <v>2626</v>
      </c>
      <c r="E465" s="18">
        <v>0</v>
      </c>
      <c r="F465" s="29" t="s">
        <v>2151</v>
      </c>
      <c r="G465" s="4" t="s">
        <v>2502</v>
      </c>
      <c r="H465" s="4" t="s">
        <v>2345</v>
      </c>
      <c r="I465" s="18">
        <v>6</v>
      </c>
      <c r="J465" s="48">
        <v>8.4</v>
      </c>
      <c r="K465" s="18">
        <v>111</v>
      </c>
      <c r="L465" s="48">
        <v>1071</v>
      </c>
      <c r="M465" s="8">
        <v>2</v>
      </c>
      <c r="N465" s="48">
        <v>3.15</v>
      </c>
      <c r="O465" s="49">
        <f t="shared" si="39"/>
        <v>119</v>
      </c>
      <c r="P465" s="50">
        <f t="shared" si="40"/>
        <v>1082.5500000000002</v>
      </c>
    </row>
    <row r="466" spans="1:16" ht="18.75" customHeight="1" outlineLevel="2" x14ac:dyDescent="0.25">
      <c r="A466" s="68">
        <v>453</v>
      </c>
      <c r="B466" s="93" t="s">
        <v>42</v>
      </c>
      <c r="C466" s="92" t="s">
        <v>2184</v>
      </c>
      <c r="D466" s="90" t="s">
        <v>2626</v>
      </c>
      <c r="E466" s="7">
        <v>0</v>
      </c>
      <c r="F466" s="91" t="s">
        <v>2151</v>
      </c>
      <c r="G466" s="4" t="s">
        <v>2502</v>
      </c>
      <c r="H466" s="4" t="s">
        <v>2345</v>
      </c>
      <c r="I466" s="18">
        <v>0</v>
      </c>
      <c r="J466" s="48">
        <v>0</v>
      </c>
      <c r="K466" s="18">
        <v>7</v>
      </c>
      <c r="L466" s="48">
        <v>46.2</v>
      </c>
      <c r="M466" s="8">
        <v>0</v>
      </c>
      <c r="N466" s="48">
        <v>0</v>
      </c>
      <c r="O466" s="49">
        <f t="shared" si="39"/>
        <v>7</v>
      </c>
      <c r="P466" s="50">
        <f t="shared" si="40"/>
        <v>46.2</v>
      </c>
    </row>
    <row r="467" spans="1:16" ht="18.75" customHeight="1" outlineLevel="2" x14ac:dyDescent="0.25">
      <c r="A467" s="68">
        <v>454</v>
      </c>
      <c r="B467" s="1" t="s">
        <v>42</v>
      </c>
      <c r="C467" s="4" t="s">
        <v>2200</v>
      </c>
      <c r="D467" s="11" t="s">
        <v>2626</v>
      </c>
      <c r="E467" s="8" t="s">
        <v>1412</v>
      </c>
      <c r="F467" s="8" t="s">
        <v>2151</v>
      </c>
      <c r="G467" s="4" t="s">
        <v>2502</v>
      </c>
      <c r="H467" s="4" t="s">
        <v>2345</v>
      </c>
      <c r="I467" s="43">
        <v>4</v>
      </c>
      <c r="J467" s="48">
        <v>11.025</v>
      </c>
      <c r="K467" s="18">
        <v>341</v>
      </c>
      <c r="L467" s="48">
        <v>2520</v>
      </c>
      <c r="M467" s="7">
        <v>2</v>
      </c>
      <c r="N467" s="48">
        <v>4.7300000000000004</v>
      </c>
      <c r="O467" s="49">
        <f t="shared" si="39"/>
        <v>347</v>
      </c>
      <c r="P467" s="50">
        <f t="shared" si="40"/>
        <v>2535.7550000000001</v>
      </c>
    </row>
    <row r="468" spans="1:16" ht="18.75" customHeight="1" outlineLevel="2" x14ac:dyDescent="0.25">
      <c r="A468" s="68">
        <v>455</v>
      </c>
      <c r="B468" s="28" t="s">
        <v>42</v>
      </c>
      <c r="C468" s="81" t="s">
        <v>2209</v>
      </c>
      <c r="D468" s="82" t="s">
        <v>2626</v>
      </c>
      <c r="E468" s="29">
        <v>0</v>
      </c>
      <c r="F468" s="29" t="s">
        <v>2151</v>
      </c>
      <c r="G468" s="4" t="s">
        <v>2502</v>
      </c>
      <c r="H468" s="4" t="s">
        <v>2345</v>
      </c>
      <c r="I468" s="18">
        <v>4</v>
      </c>
      <c r="J468" s="48">
        <v>3.6749999999999998</v>
      </c>
      <c r="K468" s="18">
        <v>315</v>
      </c>
      <c r="L468" s="48">
        <v>1995</v>
      </c>
      <c r="M468" s="8">
        <v>4</v>
      </c>
      <c r="N468" s="48">
        <v>4.7249999999999996</v>
      </c>
      <c r="O468" s="49">
        <f t="shared" si="39"/>
        <v>323</v>
      </c>
      <c r="P468" s="50">
        <f t="shared" si="40"/>
        <v>2003.3999999999999</v>
      </c>
    </row>
    <row r="469" spans="1:16" ht="18.75" customHeight="1" outlineLevel="2" x14ac:dyDescent="0.25">
      <c r="A469" s="68">
        <v>456</v>
      </c>
      <c r="B469" s="28" t="s">
        <v>42</v>
      </c>
      <c r="C469" s="81" t="s">
        <v>2200</v>
      </c>
      <c r="D469" s="82" t="s">
        <v>2626</v>
      </c>
      <c r="E469" s="7">
        <v>0</v>
      </c>
      <c r="F469" s="29" t="s">
        <v>2151</v>
      </c>
      <c r="G469" s="4" t="s">
        <v>2502</v>
      </c>
      <c r="H469" s="4" t="s">
        <v>2345</v>
      </c>
      <c r="I469" s="18">
        <v>4</v>
      </c>
      <c r="J469" s="48">
        <v>4.2</v>
      </c>
      <c r="K469" s="18">
        <v>315</v>
      </c>
      <c r="L469" s="48">
        <v>2520</v>
      </c>
      <c r="M469" s="8">
        <v>3</v>
      </c>
      <c r="N469" s="141">
        <v>3</v>
      </c>
      <c r="O469" s="49">
        <f t="shared" si="39"/>
        <v>322</v>
      </c>
      <c r="P469" s="50">
        <f t="shared" si="40"/>
        <v>2527.1999999999998</v>
      </c>
    </row>
    <row r="470" spans="1:16" ht="18.75" customHeight="1" outlineLevel="2" x14ac:dyDescent="0.25">
      <c r="A470" s="68">
        <v>457</v>
      </c>
      <c r="B470" s="1" t="s">
        <v>42</v>
      </c>
      <c r="C470" s="3" t="s">
        <v>2200</v>
      </c>
      <c r="D470" s="7" t="s">
        <v>2621</v>
      </c>
      <c r="E470" s="7">
        <v>0</v>
      </c>
      <c r="F470" s="7" t="s">
        <v>2220</v>
      </c>
      <c r="G470" s="4" t="s">
        <v>2502</v>
      </c>
      <c r="H470" s="4" t="s">
        <v>2345</v>
      </c>
      <c r="I470" s="18">
        <v>2</v>
      </c>
      <c r="J470" s="48">
        <v>5.25</v>
      </c>
      <c r="K470" s="18">
        <v>341</v>
      </c>
      <c r="L470" s="48">
        <v>2992.5</v>
      </c>
      <c r="M470" s="8">
        <v>2</v>
      </c>
      <c r="N470" s="48">
        <v>4.2</v>
      </c>
      <c r="O470" s="49">
        <f t="shared" si="39"/>
        <v>345</v>
      </c>
      <c r="P470" s="50">
        <f t="shared" si="40"/>
        <v>3001.95</v>
      </c>
    </row>
    <row r="471" spans="1:16" ht="18.75" customHeight="1" outlineLevel="2" x14ac:dyDescent="0.25">
      <c r="A471" s="68">
        <v>458</v>
      </c>
      <c r="B471" s="1" t="s">
        <v>42</v>
      </c>
      <c r="C471" s="1" t="s">
        <v>199</v>
      </c>
      <c r="D471" s="11" t="s">
        <v>1561</v>
      </c>
      <c r="E471" s="8" t="s">
        <v>201</v>
      </c>
      <c r="F471" s="8" t="s">
        <v>201</v>
      </c>
      <c r="G471" s="1" t="s">
        <v>199</v>
      </c>
      <c r="H471" s="1" t="s">
        <v>199</v>
      </c>
      <c r="I471" s="8">
        <v>0</v>
      </c>
      <c r="J471" s="48">
        <v>0</v>
      </c>
      <c r="K471" s="18">
        <v>1</v>
      </c>
      <c r="L471" s="48">
        <v>5.25</v>
      </c>
      <c r="M471" s="8">
        <v>0</v>
      </c>
      <c r="N471" s="48">
        <v>0</v>
      </c>
      <c r="O471" s="49">
        <f t="shared" si="39"/>
        <v>1</v>
      </c>
      <c r="P471" s="50">
        <f t="shared" si="40"/>
        <v>5.25</v>
      </c>
    </row>
    <row r="472" spans="1:16" ht="18.75" customHeight="1" outlineLevel="2" x14ac:dyDescent="0.25">
      <c r="A472" s="68">
        <v>459</v>
      </c>
      <c r="B472" s="1" t="s">
        <v>42</v>
      </c>
      <c r="C472" s="5" t="s">
        <v>2307</v>
      </c>
      <c r="D472" s="11" t="s">
        <v>2322</v>
      </c>
      <c r="E472" s="6" t="s">
        <v>2323</v>
      </c>
      <c r="F472" s="6" t="s">
        <v>2323</v>
      </c>
      <c r="G472" s="1" t="s">
        <v>2306</v>
      </c>
      <c r="H472" s="5" t="s">
        <v>2307</v>
      </c>
      <c r="I472" s="6">
        <v>0</v>
      </c>
      <c r="J472" s="48">
        <v>0</v>
      </c>
      <c r="K472" s="18">
        <v>2</v>
      </c>
      <c r="L472" s="48">
        <v>2</v>
      </c>
      <c r="M472" s="43">
        <v>0</v>
      </c>
      <c r="N472" s="48">
        <v>0</v>
      </c>
      <c r="O472" s="49">
        <f t="shared" si="39"/>
        <v>2</v>
      </c>
      <c r="P472" s="50">
        <f t="shared" si="40"/>
        <v>2</v>
      </c>
    </row>
    <row r="473" spans="1:16" ht="18.75" customHeight="1" outlineLevel="2" x14ac:dyDescent="0.25">
      <c r="A473" s="68">
        <v>460</v>
      </c>
      <c r="B473" s="1" t="s">
        <v>42</v>
      </c>
      <c r="C473" s="1" t="s">
        <v>1035</v>
      </c>
      <c r="D473" s="34" t="s">
        <v>1081</v>
      </c>
      <c r="E473" s="8" t="s">
        <v>1082</v>
      </c>
      <c r="F473" s="8" t="s">
        <v>1082</v>
      </c>
      <c r="G473" s="1" t="s">
        <v>968</v>
      </c>
      <c r="H473" s="1" t="s">
        <v>968</v>
      </c>
      <c r="I473" s="8">
        <v>0</v>
      </c>
      <c r="J473" s="48">
        <v>0</v>
      </c>
      <c r="K473" s="18">
        <v>4</v>
      </c>
      <c r="L473" s="48">
        <v>21</v>
      </c>
      <c r="M473" s="142">
        <v>1</v>
      </c>
      <c r="N473" s="141">
        <v>1</v>
      </c>
      <c r="O473" s="49">
        <f t="shared" si="39"/>
        <v>5</v>
      </c>
      <c r="P473" s="50">
        <f t="shared" si="40"/>
        <v>22</v>
      </c>
    </row>
    <row r="474" spans="1:16" ht="18.75" customHeight="1" outlineLevel="2" x14ac:dyDescent="0.25">
      <c r="A474" s="68">
        <v>461</v>
      </c>
      <c r="B474" s="1" t="s">
        <v>42</v>
      </c>
      <c r="C474" s="1" t="s">
        <v>1083</v>
      </c>
      <c r="D474" s="106" t="s">
        <v>1084</v>
      </c>
      <c r="E474" s="7" t="s">
        <v>1085</v>
      </c>
      <c r="F474" s="7" t="s">
        <v>1085</v>
      </c>
      <c r="G474" s="1" t="s">
        <v>968</v>
      </c>
      <c r="H474" s="1" t="s">
        <v>968</v>
      </c>
      <c r="I474" s="8">
        <v>0</v>
      </c>
      <c r="J474" s="48">
        <v>0</v>
      </c>
      <c r="K474" s="18">
        <v>2</v>
      </c>
      <c r="L474" s="48">
        <v>10.5</v>
      </c>
      <c r="M474" s="7">
        <v>0</v>
      </c>
      <c r="N474" s="48">
        <v>0</v>
      </c>
      <c r="O474" s="49">
        <f t="shared" si="39"/>
        <v>2</v>
      </c>
      <c r="P474" s="50">
        <f t="shared" si="40"/>
        <v>10.5</v>
      </c>
    </row>
    <row r="475" spans="1:16" ht="18.75" customHeight="1" outlineLevel="2" x14ac:dyDescent="0.25">
      <c r="A475" s="68">
        <v>462</v>
      </c>
      <c r="B475" s="1" t="s">
        <v>42</v>
      </c>
      <c r="C475" s="62" t="s">
        <v>288</v>
      </c>
      <c r="D475" s="58" t="s">
        <v>1642</v>
      </c>
      <c r="E475" s="8" t="s">
        <v>328</v>
      </c>
      <c r="F475" s="7" t="s">
        <v>328</v>
      </c>
      <c r="G475" s="1" t="s">
        <v>288</v>
      </c>
      <c r="H475" s="2" t="s">
        <v>959</v>
      </c>
      <c r="I475" s="8">
        <v>0</v>
      </c>
      <c r="J475" s="48">
        <v>0</v>
      </c>
      <c r="K475" s="18">
        <v>21</v>
      </c>
      <c r="L475" s="48">
        <v>210</v>
      </c>
      <c r="M475" s="8">
        <v>0</v>
      </c>
      <c r="N475" s="48">
        <v>0</v>
      </c>
      <c r="O475" s="49">
        <f t="shared" si="39"/>
        <v>21</v>
      </c>
      <c r="P475" s="50">
        <f t="shared" si="40"/>
        <v>210</v>
      </c>
    </row>
    <row r="476" spans="1:16" ht="18.75" customHeight="1" outlineLevel="2" x14ac:dyDescent="0.25">
      <c r="A476" s="68">
        <v>463</v>
      </c>
      <c r="B476" s="1" t="s">
        <v>42</v>
      </c>
      <c r="C476" s="62" t="s">
        <v>315</v>
      </c>
      <c r="D476" s="58" t="s">
        <v>329</v>
      </c>
      <c r="E476" s="8" t="s">
        <v>330</v>
      </c>
      <c r="F476" s="108" t="s">
        <v>330</v>
      </c>
      <c r="G476" s="1" t="s">
        <v>288</v>
      </c>
      <c r="H476" s="2" t="s">
        <v>959</v>
      </c>
      <c r="I476" s="8">
        <v>0</v>
      </c>
      <c r="J476" s="48">
        <v>0</v>
      </c>
      <c r="K476" s="18">
        <v>26</v>
      </c>
      <c r="L476" s="48">
        <v>262.5</v>
      </c>
      <c r="M476" s="8">
        <v>1</v>
      </c>
      <c r="N476" s="48">
        <v>1.05</v>
      </c>
      <c r="O476" s="49">
        <f t="shared" si="39"/>
        <v>27</v>
      </c>
      <c r="P476" s="50">
        <f t="shared" si="40"/>
        <v>263.55</v>
      </c>
    </row>
    <row r="477" spans="1:16" ht="18.75" customHeight="1" outlineLevel="2" x14ac:dyDescent="0.25">
      <c r="A477" s="68">
        <v>464</v>
      </c>
      <c r="B477" s="1" t="s">
        <v>42</v>
      </c>
      <c r="C477" s="2" t="s">
        <v>1377</v>
      </c>
      <c r="D477" s="10" t="s">
        <v>1599</v>
      </c>
      <c r="E477" s="7" t="s">
        <v>1381</v>
      </c>
      <c r="F477" s="7" t="s">
        <v>1381</v>
      </c>
      <c r="G477" s="1" t="s">
        <v>1377</v>
      </c>
      <c r="H477" s="2" t="s">
        <v>1375</v>
      </c>
      <c r="I477" s="7">
        <v>0</v>
      </c>
      <c r="J477" s="48">
        <v>0</v>
      </c>
      <c r="K477" s="18">
        <v>57</v>
      </c>
      <c r="L477" s="48">
        <v>561.75</v>
      </c>
      <c r="M477" s="7">
        <v>0</v>
      </c>
      <c r="N477" s="48">
        <v>0</v>
      </c>
      <c r="O477" s="49">
        <f t="shared" si="39"/>
        <v>57</v>
      </c>
      <c r="P477" s="50">
        <f t="shared" si="40"/>
        <v>561.75</v>
      </c>
    </row>
    <row r="478" spans="1:16" ht="18.75" customHeight="1" outlineLevel="2" x14ac:dyDescent="0.25">
      <c r="A478" s="68">
        <v>465</v>
      </c>
      <c r="B478" s="1" t="s">
        <v>42</v>
      </c>
      <c r="C478" s="2" t="s">
        <v>31</v>
      </c>
      <c r="D478" s="30" t="s">
        <v>2684</v>
      </c>
      <c r="E478" s="24" t="s">
        <v>43</v>
      </c>
      <c r="F478" s="24" t="s">
        <v>43</v>
      </c>
      <c r="G478" s="1" t="s">
        <v>31</v>
      </c>
      <c r="H478" s="1" t="s">
        <v>31</v>
      </c>
      <c r="I478" s="7">
        <v>0</v>
      </c>
      <c r="J478" s="48">
        <v>0</v>
      </c>
      <c r="K478" s="18">
        <v>26</v>
      </c>
      <c r="L478" s="48">
        <v>131.25</v>
      </c>
      <c r="M478" s="7">
        <v>2</v>
      </c>
      <c r="N478" s="48">
        <v>2.1</v>
      </c>
      <c r="O478" s="49">
        <f t="shared" si="39"/>
        <v>28</v>
      </c>
      <c r="P478" s="50">
        <f t="shared" si="40"/>
        <v>133.35</v>
      </c>
    </row>
    <row r="479" spans="1:16" ht="18.75" customHeight="1" outlineLevel="2" x14ac:dyDescent="0.25">
      <c r="A479" s="68">
        <v>466</v>
      </c>
      <c r="B479" s="1" t="s">
        <v>42</v>
      </c>
      <c r="C479" s="99" t="s">
        <v>827</v>
      </c>
      <c r="D479" s="67" t="s">
        <v>834</v>
      </c>
      <c r="E479" s="24" t="s">
        <v>835</v>
      </c>
      <c r="F479" s="24" t="s">
        <v>835</v>
      </c>
      <c r="G479" s="99" t="s">
        <v>827</v>
      </c>
      <c r="H479" s="99" t="s">
        <v>827</v>
      </c>
      <c r="I479" s="67">
        <v>1</v>
      </c>
      <c r="J479" s="48">
        <v>1.05</v>
      </c>
      <c r="K479" s="18">
        <v>19</v>
      </c>
      <c r="L479" s="48">
        <v>210</v>
      </c>
      <c r="M479" s="67">
        <v>1</v>
      </c>
      <c r="N479" s="48">
        <v>0.52500000000000002</v>
      </c>
      <c r="O479" s="49">
        <f t="shared" si="39"/>
        <v>21</v>
      </c>
      <c r="P479" s="50">
        <f t="shared" si="40"/>
        <v>211.57500000000002</v>
      </c>
    </row>
    <row r="480" spans="1:16" ht="18.75" customHeight="1" outlineLevel="2" x14ac:dyDescent="0.25">
      <c r="A480" s="68">
        <v>467</v>
      </c>
      <c r="B480" s="1" t="s">
        <v>42</v>
      </c>
      <c r="C480" s="2" t="s">
        <v>449</v>
      </c>
      <c r="D480" s="8" t="s">
        <v>453</v>
      </c>
      <c r="E480" s="7" t="s">
        <v>454</v>
      </c>
      <c r="F480" s="7" t="s">
        <v>454</v>
      </c>
      <c r="G480" s="1" t="s">
        <v>449</v>
      </c>
      <c r="H480" s="1" t="s">
        <v>449</v>
      </c>
      <c r="I480" s="7">
        <v>0</v>
      </c>
      <c r="J480" s="48">
        <v>0</v>
      </c>
      <c r="K480" s="18">
        <v>27</v>
      </c>
      <c r="L480" s="48">
        <v>260.76749999999998</v>
      </c>
      <c r="M480" s="7">
        <v>0</v>
      </c>
      <c r="N480" s="48">
        <v>0</v>
      </c>
      <c r="O480" s="49">
        <f t="shared" si="39"/>
        <v>27</v>
      </c>
      <c r="P480" s="50">
        <f t="shared" si="40"/>
        <v>260.76749999999998</v>
      </c>
    </row>
    <row r="481" spans="1:16" ht="18.75" customHeight="1" outlineLevel="2" x14ac:dyDescent="0.25">
      <c r="A481" s="68">
        <v>468</v>
      </c>
      <c r="B481" s="1" t="s">
        <v>42</v>
      </c>
      <c r="C481" s="1" t="s">
        <v>1297</v>
      </c>
      <c r="D481" s="8" t="s">
        <v>1645</v>
      </c>
      <c r="E481" s="8" t="s">
        <v>1305</v>
      </c>
      <c r="F481" s="8" t="s">
        <v>1305</v>
      </c>
      <c r="G481" s="4" t="s">
        <v>1241</v>
      </c>
      <c r="H481" s="1" t="s">
        <v>1297</v>
      </c>
      <c r="I481" s="8">
        <v>0</v>
      </c>
      <c r="J481" s="48">
        <v>0</v>
      </c>
      <c r="K481" s="18">
        <v>5</v>
      </c>
      <c r="L481" s="48">
        <v>13.65</v>
      </c>
      <c r="M481" s="8">
        <v>0</v>
      </c>
      <c r="N481" s="48">
        <v>0</v>
      </c>
      <c r="O481" s="49">
        <f t="shared" si="39"/>
        <v>5</v>
      </c>
      <c r="P481" s="50">
        <f t="shared" si="40"/>
        <v>13.65</v>
      </c>
    </row>
    <row r="482" spans="1:16" ht="18.75" customHeight="1" outlineLevel="2" x14ac:dyDescent="0.25">
      <c r="A482" s="68">
        <v>469</v>
      </c>
      <c r="B482" s="1" t="s">
        <v>42</v>
      </c>
      <c r="C482" s="31" t="s">
        <v>1270</v>
      </c>
      <c r="D482" s="27" t="s">
        <v>1656</v>
      </c>
      <c r="E482" s="8" t="s">
        <v>1271</v>
      </c>
      <c r="F482" s="27" t="s">
        <v>1272</v>
      </c>
      <c r="G482" s="4" t="s">
        <v>1241</v>
      </c>
      <c r="H482" s="1" t="s">
        <v>1242</v>
      </c>
      <c r="I482" s="8">
        <v>0</v>
      </c>
      <c r="J482" s="48">
        <v>0</v>
      </c>
      <c r="K482" s="18">
        <v>13</v>
      </c>
      <c r="L482" s="48">
        <v>33.6</v>
      </c>
      <c r="M482" s="18">
        <v>0</v>
      </c>
      <c r="N482" s="48">
        <v>0</v>
      </c>
      <c r="O482" s="49">
        <f t="shared" si="39"/>
        <v>13</v>
      </c>
      <c r="P482" s="50">
        <f t="shared" si="40"/>
        <v>33.6</v>
      </c>
    </row>
    <row r="483" spans="1:16" ht="18.75" customHeight="1" outlineLevel="2" x14ac:dyDescent="0.25">
      <c r="A483" s="68">
        <v>470</v>
      </c>
      <c r="B483" s="1" t="s">
        <v>42</v>
      </c>
      <c r="C483" s="2" t="s">
        <v>120</v>
      </c>
      <c r="D483" s="11" t="s">
        <v>148</v>
      </c>
      <c r="E483" s="8" t="s">
        <v>149</v>
      </c>
      <c r="F483" s="8" t="s">
        <v>149</v>
      </c>
      <c r="G483" s="28" t="s">
        <v>66</v>
      </c>
      <c r="H483" s="1" t="s">
        <v>120</v>
      </c>
      <c r="I483" s="7">
        <v>0</v>
      </c>
      <c r="J483" s="48">
        <v>0</v>
      </c>
      <c r="K483" s="18">
        <v>5</v>
      </c>
      <c r="L483" s="48">
        <v>52.5</v>
      </c>
      <c r="M483" s="7">
        <v>1</v>
      </c>
      <c r="N483" s="48">
        <v>6.3</v>
      </c>
      <c r="O483" s="49">
        <f t="shared" si="39"/>
        <v>6</v>
      </c>
      <c r="P483" s="50">
        <f t="shared" si="40"/>
        <v>58.8</v>
      </c>
    </row>
    <row r="484" spans="1:16" ht="18.75" customHeight="1" outlineLevel="2" x14ac:dyDescent="0.25">
      <c r="A484" s="68">
        <v>471</v>
      </c>
      <c r="B484" s="1" t="s">
        <v>42</v>
      </c>
      <c r="C484" s="5" t="s">
        <v>66</v>
      </c>
      <c r="D484" s="12" t="s">
        <v>83</v>
      </c>
      <c r="E484" s="6" t="s">
        <v>84</v>
      </c>
      <c r="F484" s="6" t="s">
        <v>84</v>
      </c>
      <c r="G484" s="1" t="s">
        <v>66</v>
      </c>
      <c r="H484" s="28" t="s">
        <v>66</v>
      </c>
      <c r="I484" s="78">
        <v>0</v>
      </c>
      <c r="J484" s="48">
        <v>0</v>
      </c>
      <c r="K484" s="18">
        <v>14</v>
      </c>
      <c r="L484" s="48">
        <v>98.7</v>
      </c>
      <c r="M484" s="78">
        <v>0</v>
      </c>
      <c r="N484" s="48">
        <v>0</v>
      </c>
      <c r="O484" s="49">
        <f t="shared" si="39"/>
        <v>14</v>
      </c>
      <c r="P484" s="50">
        <f t="shared" si="40"/>
        <v>98.7</v>
      </c>
    </row>
    <row r="485" spans="1:16" ht="18.75" customHeight="1" outlineLevel="2" x14ac:dyDescent="0.25">
      <c r="A485" s="68">
        <v>472</v>
      </c>
      <c r="B485" s="1" t="s">
        <v>42</v>
      </c>
      <c r="C485" s="2" t="s">
        <v>1902</v>
      </c>
      <c r="D485" s="10" t="s">
        <v>1912</v>
      </c>
      <c r="E485" s="6" t="s">
        <v>1913</v>
      </c>
      <c r="F485" s="6" t="s">
        <v>1913</v>
      </c>
      <c r="G485" s="1" t="s">
        <v>1842</v>
      </c>
      <c r="H485" s="2" t="s">
        <v>1902</v>
      </c>
      <c r="I485" s="7">
        <v>0</v>
      </c>
      <c r="J485" s="48">
        <v>0</v>
      </c>
      <c r="K485" s="18">
        <v>9</v>
      </c>
      <c r="L485" s="48">
        <v>94.289999999999992</v>
      </c>
      <c r="M485" s="7">
        <v>0</v>
      </c>
      <c r="N485" s="48">
        <v>0</v>
      </c>
      <c r="O485" s="49">
        <f t="shared" si="39"/>
        <v>9</v>
      </c>
      <c r="P485" s="50">
        <f t="shared" si="40"/>
        <v>94.289999999999992</v>
      </c>
    </row>
    <row r="486" spans="1:16" ht="18.75" customHeight="1" outlineLevel="2" x14ac:dyDescent="0.25">
      <c r="A486" s="68">
        <v>473</v>
      </c>
      <c r="B486" s="1" t="s">
        <v>42</v>
      </c>
      <c r="C486" s="1" t="s">
        <v>1861</v>
      </c>
      <c r="D486" s="11" t="s">
        <v>2701</v>
      </c>
      <c r="E486" s="8" t="s">
        <v>1862</v>
      </c>
      <c r="F486" s="8" t="s">
        <v>1862</v>
      </c>
      <c r="G486" s="1" t="s">
        <v>1842</v>
      </c>
      <c r="H486" s="1" t="s">
        <v>1842</v>
      </c>
      <c r="I486" s="8">
        <v>0</v>
      </c>
      <c r="J486" s="48">
        <v>0</v>
      </c>
      <c r="K486" s="18">
        <v>32</v>
      </c>
      <c r="L486" s="48">
        <v>157.5</v>
      </c>
      <c r="M486" s="8">
        <v>0</v>
      </c>
      <c r="N486" s="48">
        <v>0</v>
      </c>
      <c r="O486" s="49">
        <f t="shared" si="39"/>
        <v>32</v>
      </c>
      <c r="P486" s="50">
        <f t="shared" si="40"/>
        <v>157.5</v>
      </c>
    </row>
    <row r="487" spans="1:16" ht="18.75" customHeight="1" outlineLevel="2" x14ac:dyDescent="0.25">
      <c r="A487" s="68">
        <v>474</v>
      </c>
      <c r="B487" s="1" t="s">
        <v>42</v>
      </c>
      <c r="C487" s="1" t="s">
        <v>1842</v>
      </c>
      <c r="D487" s="11" t="s">
        <v>2702</v>
      </c>
      <c r="E487" s="8" t="s">
        <v>1412</v>
      </c>
      <c r="F487" s="8" t="s">
        <v>1863</v>
      </c>
      <c r="G487" s="1" t="s">
        <v>1842</v>
      </c>
      <c r="H487" s="1" t="s">
        <v>1842</v>
      </c>
      <c r="I487" s="8">
        <v>0</v>
      </c>
      <c r="J487" s="48">
        <v>0</v>
      </c>
      <c r="K487" s="18">
        <v>17</v>
      </c>
      <c r="L487" s="48">
        <v>115.5</v>
      </c>
      <c r="M487" s="8">
        <v>0</v>
      </c>
      <c r="N487" s="48">
        <v>0</v>
      </c>
      <c r="O487" s="49">
        <f t="shared" si="39"/>
        <v>17</v>
      </c>
      <c r="P487" s="50">
        <f t="shared" si="40"/>
        <v>115.5</v>
      </c>
    </row>
    <row r="488" spans="1:16" ht="18.75" customHeight="1" outlineLevel="2" x14ac:dyDescent="0.25">
      <c r="A488" s="68">
        <v>475</v>
      </c>
      <c r="B488" s="1" t="s">
        <v>42</v>
      </c>
      <c r="C488" s="1" t="s">
        <v>1122</v>
      </c>
      <c r="D488" s="7" t="s">
        <v>1712</v>
      </c>
      <c r="E488" s="7" t="s">
        <v>1125</v>
      </c>
      <c r="F488" s="7" t="s">
        <v>1125</v>
      </c>
      <c r="G488" s="1" t="s">
        <v>1122</v>
      </c>
      <c r="H488" s="1" t="s">
        <v>1122</v>
      </c>
      <c r="I488" s="7">
        <v>0</v>
      </c>
      <c r="J488" s="48">
        <v>0</v>
      </c>
      <c r="K488" s="18">
        <v>5</v>
      </c>
      <c r="L488" s="48">
        <v>45.15</v>
      </c>
      <c r="M488" s="7">
        <v>0</v>
      </c>
      <c r="N488" s="48">
        <v>0</v>
      </c>
      <c r="O488" s="49">
        <f t="shared" si="39"/>
        <v>5</v>
      </c>
      <c r="P488" s="50">
        <f t="shared" si="40"/>
        <v>45.15</v>
      </c>
    </row>
    <row r="489" spans="1:16" ht="18.75" customHeight="1" outlineLevel="2" x14ac:dyDescent="0.25">
      <c r="A489" s="68">
        <v>476</v>
      </c>
      <c r="B489" s="1" t="s">
        <v>42</v>
      </c>
      <c r="C489" s="1" t="s">
        <v>536</v>
      </c>
      <c r="D489" s="8" t="s">
        <v>537</v>
      </c>
      <c r="E489" s="8" t="s">
        <v>538</v>
      </c>
      <c r="F489" s="8" t="s">
        <v>538</v>
      </c>
      <c r="G489" s="1" t="s">
        <v>655</v>
      </c>
      <c r="H489" s="1" t="s">
        <v>531</v>
      </c>
      <c r="I489" s="8">
        <v>2</v>
      </c>
      <c r="J489" s="48">
        <v>3.15</v>
      </c>
      <c r="K489" s="18">
        <v>26</v>
      </c>
      <c r="L489" s="48">
        <v>120.75</v>
      </c>
      <c r="M489" s="8">
        <v>1</v>
      </c>
      <c r="N489" s="48">
        <v>1.05</v>
      </c>
      <c r="O489" s="49">
        <f t="shared" si="39"/>
        <v>29</v>
      </c>
      <c r="P489" s="50">
        <f t="shared" si="40"/>
        <v>124.95</v>
      </c>
    </row>
    <row r="490" spans="1:16" ht="18.75" customHeight="1" outlineLevel="2" x14ac:dyDescent="0.25">
      <c r="A490" s="68">
        <v>477</v>
      </c>
      <c r="B490" s="1" t="s">
        <v>42</v>
      </c>
      <c r="C490" s="2" t="s">
        <v>1448</v>
      </c>
      <c r="D490" s="7" t="s">
        <v>554</v>
      </c>
      <c r="E490" s="7" t="s">
        <v>555</v>
      </c>
      <c r="F490" s="7" t="s">
        <v>555</v>
      </c>
      <c r="G490" s="1" t="s">
        <v>655</v>
      </c>
      <c r="H490" s="1" t="s">
        <v>552</v>
      </c>
      <c r="I490" s="7">
        <v>0</v>
      </c>
      <c r="J490" s="48">
        <v>0</v>
      </c>
      <c r="K490" s="18">
        <v>7</v>
      </c>
      <c r="L490" s="48">
        <v>42</v>
      </c>
      <c r="M490" s="7">
        <v>0</v>
      </c>
      <c r="N490" s="48">
        <v>0</v>
      </c>
      <c r="O490" s="49">
        <f t="shared" si="39"/>
        <v>7</v>
      </c>
      <c r="P490" s="50">
        <f t="shared" si="40"/>
        <v>42</v>
      </c>
    </row>
    <row r="491" spans="1:16" ht="18.75" customHeight="1" outlineLevel="2" x14ac:dyDescent="0.25">
      <c r="A491" s="68">
        <v>478</v>
      </c>
      <c r="B491" s="1" t="s">
        <v>42</v>
      </c>
      <c r="C491" s="1" t="s">
        <v>536</v>
      </c>
      <c r="D491" s="8" t="s">
        <v>537</v>
      </c>
      <c r="E491" s="121" t="s">
        <v>538</v>
      </c>
      <c r="F491" s="121" t="s">
        <v>538</v>
      </c>
      <c r="G491" s="1" t="s">
        <v>655</v>
      </c>
      <c r="H491" s="1" t="s">
        <v>568</v>
      </c>
      <c r="I491" s="8">
        <v>1</v>
      </c>
      <c r="J491" s="48">
        <v>2.1</v>
      </c>
      <c r="K491" s="18">
        <v>58</v>
      </c>
      <c r="L491" s="48">
        <v>315</v>
      </c>
      <c r="M491" s="8">
        <v>1</v>
      </c>
      <c r="N491" s="48">
        <v>1.05</v>
      </c>
      <c r="O491" s="49">
        <f t="shared" si="39"/>
        <v>60</v>
      </c>
      <c r="P491" s="50">
        <f t="shared" si="40"/>
        <v>318.15000000000003</v>
      </c>
    </row>
    <row r="492" spans="1:16" ht="18.75" customHeight="1" outlineLevel="2" x14ac:dyDescent="0.25">
      <c r="A492" s="68">
        <v>479</v>
      </c>
      <c r="B492" s="1" t="s">
        <v>42</v>
      </c>
      <c r="C492" s="1" t="s">
        <v>1449</v>
      </c>
      <c r="D492" s="11" t="s">
        <v>1793</v>
      </c>
      <c r="E492" s="8" t="s">
        <v>1494</v>
      </c>
      <c r="F492" s="8" t="s">
        <v>1494</v>
      </c>
      <c r="G492" s="4" t="s">
        <v>1449</v>
      </c>
      <c r="H492" s="1" t="s">
        <v>1449</v>
      </c>
      <c r="I492" s="8">
        <v>0</v>
      </c>
      <c r="J492" s="48">
        <v>0</v>
      </c>
      <c r="K492" s="18">
        <v>2</v>
      </c>
      <c r="L492" s="48">
        <v>21</v>
      </c>
      <c r="M492" s="8">
        <v>0</v>
      </c>
      <c r="N492" s="48">
        <v>0</v>
      </c>
      <c r="O492" s="49">
        <f t="shared" si="39"/>
        <v>2</v>
      </c>
      <c r="P492" s="50">
        <f t="shared" si="40"/>
        <v>21</v>
      </c>
    </row>
    <row r="493" spans="1:16" ht="18.75" customHeight="1" outlineLevel="2" x14ac:dyDescent="0.25">
      <c r="A493" s="68">
        <v>480</v>
      </c>
      <c r="B493" s="1" t="s">
        <v>42</v>
      </c>
      <c r="C493" s="1" t="s">
        <v>819</v>
      </c>
      <c r="D493" s="13" t="s">
        <v>823</v>
      </c>
      <c r="E493" s="58" t="s">
        <v>824</v>
      </c>
      <c r="F493" s="58" t="s">
        <v>824</v>
      </c>
      <c r="G493" s="4" t="s">
        <v>780</v>
      </c>
      <c r="H493" s="4" t="s">
        <v>819</v>
      </c>
      <c r="I493" s="8">
        <v>0</v>
      </c>
      <c r="J493" s="48">
        <v>0</v>
      </c>
      <c r="K493" s="18">
        <v>2</v>
      </c>
      <c r="L493" s="48">
        <v>16.8</v>
      </c>
      <c r="M493" s="7">
        <v>0</v>
      </c>
      <c r="N493" s="48">
        <v>0</v>
      </c>
      <c r="O493" s="49">
        <f t="shared" si="39"/>
        <v>2</v>
      </c>
      <c r="P493" s="50">
        <f t="shared" si="40"/>
        <v>16.8</v>
      </c>
    </row>
    <row r="494" spans="1:16" ht="18.75" customHeight="1" outlineLevel="2" x14ac:dyDescent="0.25">
      <c r="A494" s="68">
        <v>481</v>
      </c>
      <c r="B494" s="5" t="s">
        <v>2346</v>
      </c>
      <c r="C494" s="89" t="s">
        <v>2153</v>
      </c>
      <c r="D494" s="42" t="s">
        <v>2626</v>
      </c>
      <c r="E494" s="8">
        <v>0</v>
      </c>
      <c r="F494" s="6" t="s">
        <v>2151</v>
      </c>
      <c r="G494" s="4" t="s">
        <v>2502</v>
      </c>
      <c r="H494" s="4" t="s">
        <v>2345</v>
      </c>
      <c r="I494" s="18">
        <v>4</v>
      </c>
      <c r="J494" s="48">
        <v>7.35</v>
      </c>
      <c r="K494" s="18">
        <v>95</v>
      </c>
      <c r="L494" s="48">
        <v>603.75</v>
      </c>
      <c r="M494" s="8">
        <v>2</v>
      </c>
      <c r="N494" s="48">
        <v>3.15</v>
      </c>
      <c r="O494" s="49">
        <f t="shared" si="39"/>
        <v>101</v>
      </c>
      <c r="P494" s="50">
        <f t="shared" si="40"/>
        <v>614.25</v>
      </c>
    </row>
    <row r="495" spans="1:16" ht="18.75" customHeight="1" outlineLevel="2" x14ac:dyDescent="0.25">
      <c r="A495" s="68">
        <v>482</v>
      </c>
      <c r="B495" s="5" t="s">
        <v>2346</v>
      </c>
      <c r="C495" s="41" t="s">
        <v>2150</v>
      </c>
      <c r="D495" s="42" t="s">
        <v>2626</v>
      </c>
      <c r="E495" s="7">
        <v>0</v>
      </c>
      <c r="F495" s="6" t="s">
        <v>2151</v>
      </c>
      <c r="G495" s="4" t="s">
        <v>2502</v>
      </c>
      <c r="H495" s="4" t="s">
        <v>2345</v>
      </c>
      <c r="I495" s="18">
        <v>6</v>
      </c>
      <c r="J495" s="48">
        <v>10.5</v>
      </c>
      <c r="K495" s="18">
        <v>126</v>
      </c>
      <c r="L495" s="48">
        <v>1118.25</v>
      </c>
      <c r="M495" s="8">
        <v>2</v>
      </c>
      <c r="N495" s="48">
        <v>3.15</v>
      </c>
      <c r="O495" s="49">
        <f t="shared" si="39"/>
        <v>134</v>
      </c>
      <c r="P495" s="50">
        <f t="shared" si="40"/>
        <v>1131.9000000000001</v>
      </c>
    </row>
    <row r="496" spans="1:16" ht="18.75" customHeight="1" outlineLevel="2" x14ac:dyDescent="0.25">
      <c r="A496" s="68">
        <v>483</v>
      </c>
      <c r="B496" s="1" t="s">
        <v>2346</v>
      </c>
      <c r="C496" s="2" t="s">
        <v>659</v>
      </c>
      <c r="D496" s="10" t="s">
        <v>2723</v>
      </c>
      <c r="E496" s="7" t="s">
        <v>668</v>
      </c>
      <c r="F496" s="7" t="s">
        <v>668</v>
      </c>
      <c r="G496" s="1" t="s">
        <v>656</v>
      </c>
      <c r="H496" s="2" t="s">
        <v>656</v>
      </c>
      <c r="I496" s="7">
        <v>0</v>
      </c>
      <c r="J496" s="48">
        <v>0</v>
      </c>
      <c r="K496" s="18">
        <v>1</v>
      </c>
      <c r="L496" s="48">
        <v>9.24</v>
      </c>
      <c r="M496" s="7">
        <v>0</v>
      </c>
      <c r="N496" s="48">
        <v>0</v>
      </c>
      <c r="O496" s="49">
        <f t="shared" si="39"/>
        <v>1</v>
      </c>
      <c r="P496" s="50">
        <f t="shared" si="40"/>
        <v>9.24</v>
      </c>
    </row>
    <row r="497" spans="1:16" ht="18.75" customHeight="1" outlineLevel="1" x14ac:dyDescent="0.25">
      <c r="A497" s="68"/>
      <c r="B497" s="145" t="s">
        <v>2752</v>
      </c>
      <c r="C497" s="146"/>
      <c r="D497" s="146"/>
      <c r="E497" s="146"/>
      <c r="F497" s="146"/>
      <c r="G497" s="146"/>
      <c r="H497" s="147"/>
      <c r="I497" s="134">
        <f t="shared" ref="I497:P497" si="41">SUBTOTAL(9,I453:I496)</f>
        <v>45</v>
      </c>
      <c r="J497" s="130">
        <f t="shared" si="41"/>
        <v>73.5</v>
      </c>
      <c r="K497" s="132">
        <f t="shared" si="41"/>
        <v>2327</v>
      </c>
      <c r="L497" s="130">
        <f t="shared" si="41"/>
        <v>16660.197500000002</v>
      </c>
      <c r="M497" s="134">
        <f t="shared" si="41"/>
        <v>35</v>
      </c>
      <c r="N497" s="130">
        <f t="shared" si="41"/>
        <v>65.429999999999993</v>
      </c>
      <c r="O497" s="131">
        <f t="shared" si="41"/>
        <v>2407</v>
      </c>
      <c r="P497" s="133">
        <f t="shared" si="41"/>
        <v>16799.127500000002</v>
      </c>
    </row>
    <row r="498" spans="1:16" ht="18.75" customHeight="1" outlineLevel="2" x14ac:dyDescent="0.25">
      <c r="A498" s="68">
        <v>484</v>
      </c>
      <c r="B498" s="2" t="s">
        <v>44</v>
      </c>
      <c r="C498" s="21" t="s">
        <v>890</v>
      </c>
      <c r="D498" s="63" t="s">
        <v>891</v>
      </c>
      <c r="E498" s="16" t="s">
        <v>892</v>
      </c>
      <c r="F498" s="16" t="s">
        <v>892</v>
      </c>
      <c r="G498" s="21" t="s">
        <v>889</v>
      </c>
      <c r="H498" s="21" t="s">
        <v>890</v>
      </c>
      <c r="I498" s="64">
        <v>0</v>
      </c>
      <c r="J498" s="48">
        <v>0</v>
      </c>
      <c r="K498" s="18">
        <v>26</v>
      </c>
      <c r="L498" s="48">
        <v>105</v>
      </c>
      <c r="M498" s="16">
        <v>0</v>
      </c>
      <c r="N498" s="48">
        <v>0</v>
      </c>
      <c r="O498" s="49">
        <f t="shared" ref="O498:O519" si="42">I498+K498+M498</f>
        <v>26</v>
      </c>
      <c r="P498" s="50">
        <f t="shared" ref="P498:P519" si="43">J498+L498+N498</f>
        <v>105</v>
      </c>
    </row>
    <row r="499" spans="1:16" ht="18.75" customHeight="1" outlineLevel="2" x14ac:dyDescent="0.25">
      <c r="A499" s="68">
        <v>485</v>
      </c>
      <c r="B499" s="2" t="s">
        <v>44</v>
      </c>
      <c r="C499" s="21" t="s">
        <v>893</v>
      </c>
      <c r="D499" s="15" t="s">
        <v>894</v>
      </c>
      <c r="E499" s="16" t="s">
        <v>895</v>
      </c>
      <c r="F499" s="16" t="s">
        <v>895</v>
      </c>
      <c r="G499" s="21" t="s">
        <v>889</v>
      </c>
      <c r="H499" s="21" t="s">
        <v>890</v>
      </c>
      <c r="I499" s="64">
        <v>0</v>
      </c>
      <c r="J499" s="48">
        <v>0</v>
      </c>
      <c r="K499" s="18">
        <v>21</v>
      </c>
      <c r="L499" s="48">
        <v>110.25</v>
      </c>
      <c r="M499" s="16">
        <v>0</v>
      </c>
      <c r="N499" s="48">
        <v>0</v>
      </c>
      <c r="O499" s="49">
        <f t="shared" si="42"/>
        <v>21</v>
      </c>
      <c r="P499" s="50">
        <f t="shared" si="43"/>
        <v>110.25</v>
      </c>
    </row>
    <row r="500" spans="1:16" ht="18.75" customHeight="1" outlineLevel="2" x14ac:dyDescent="0.25">
      <c r="A500" s="68">
        <v>486</v>
      </c>
      <c r="B500" s="2" t="s">
        <v>44</v>
      </c>
      <c r="C500" s="23" t="s">
        <v>2401</v>
      </c>
      <c r="D500" s="46" t="s">
        <v>2545</v>
      </c>
      <c r="E500" s="8">
        <v>0</v>
      </c>
      <c r="F500" s="17" t="s">
        <v>2544</v>
      </c>
      <c r="G500" s="1" t="s">
        <v>2404</v>
      </c>
      <c r="H500" s="2" t="s">
        <v>2358</v>
      </c>
      <c r="I500" s="8">
        <v>0</v>
      </c>
      <c r="J500" s="48">
        <v>0</v>
      </c>
      <c r="K500" s="18">
        <v>11</v>
      </c>
      <c r="L500" s="48">
        <v>29.4</v>
      </c>
      <c r="M500" s="8">
        <v>0</v>
      </c>
      <c r="N500" s="48">
        <v>0</v>
      </c>
      <c r="O500" s="49">
        <f t="shared" si="42"/>
        <v>11</v>
      </c>
      <c r="P500" s="50">
        <f t="shared" si="43"/>
        <v>29.4</v>
      </c>
    </row>
    <row r="501" spans="1:16" ht="18.75" customHeight="1" outlineLevel="2" x14ac:dyDescent="0.25">
      <c r="A501" s="68">
        <v>487</v>
      </c>
      <c r="B501" s="2" t="s">
        <v>44</v>
      </c>
      <c r="C501" s="23" t="s">
        <v>2385</v>
      </c>
      <c r="D501" s="46" t="s">
        <v>2547</v>
      </c>
      <c r="E501" s="46">
        <v>0</v>
      </c>
      <c r="F501" s="46" t="s">
        <v>2546</v>
      </c>
      <c r="G501" s="1" t="s">
        <v>2404</v>
      </c>
      <c r="H501" s="2" t="s">
        <v>2358</v>
      </c>
      <c r="I501" s="8">
        <v>0</v>
      </c>
      <c r="J501" s="48">
        <v>0</v>
      </c>
      <c r="K501" s="18">
        <v>14</v>
      </c>
      <c r="L501" s="48">
        <v>61.424999999999997</v>
      </c>
      <c r="M501" s="8">
        <v>0</v>
      </c>
      <c r="N501" s="48">
        <v>0</v>
      </c>
      <c r="O501" s="49">
        <f t="shared" si="42"/>
        <v>14</v>
      </c>
      <c r="P501" s="50">
        <f t="shared" si="43"/>
        <v>61.424999999999997</v>
      </c>
    </row>
    <row r="502" spans="1:16" ht="18.75" customHeight="1" outlineLevel="2" x14ac:dyDescent="0.25">
      <c r="A502" s="68">
        <v>488</v>
      </c>
      <c r="B502" s="2" t="s">
        <v>44</v>
      </c>
      <c r="C502" s="4" t="s">
        <v>1957</v>
      </c>
      <c r="D502" s="34" t="s">
        <v>2554</v>
      </c>
      <c r="E502" s="8" t="s">
        <v>1958</v>
      </c>
      <c r="F502" s="9" t="s">
        <v>1958</v>
      </c>
      <c r="G502" s="4" t="s">
        <v>2502</v>
      </c>
      <c r="H502" s="4" t="s">
        <v>2345</v>
      </c>
      <c r="I502" s="18">
        <v>0</v>
      </c>
      <c r="J502" s="48">
        <v>0</v>
      </c>
      <c r="K502" s="18">
        <v>13</v>
      </c>
      <c r="L502" s="48">
        <v>84</v>
      </c>
      <c r="M502" s="8">
        <v>0</v>
      </c>
      <c r="N502" s="48">
        <v>0</v>
      </c>
      <c r="O502" s="49">
        <f t="shared" si="42"/>
        <v>13</v>
      </c>
      <c r="P502" s="50">
        <f t="shared" si="43"/>
        <v>84</v>
      </c>
    </row>
    <row r="503" spans="1:16" ht="18.75" customHeight="1" outlineLevel="2" x14ac:dyDescent="0.25">
      <c r="A503" s="68">
        <v>489</v>
      </c>
      <c r="B503" s="2" t="s">
        <v>44</v>
      </c>
      <c r="C503" s="4" t="s">
        <v>2225</v>
      </c>
      <c r="D503" s="11" t="s">
        <v>2610</v>
      </c>
      <c r="E503" s="8" t="s">
        <v>2236</v>
      </c>
      <c r="F503" s="8" t="s">
        <v>2236</v>
      </c>
      <c r="G503" s="4" t="s">
        <v>2502</v>
      </c>
      <c r="H503" s="4" t="s">
        <v>2345</v>
      </c>
      <c r="I503" s="18">
        <v>0</v>
      </c>
      <c r="J503" s="48">
        <v>0</v>
      </c>
      <c r="K503" s="18">
        <v>9</v>
      </c>
      <c r="L503" s="48">
        <v>13.65</v>
      </c>
      <c r="M503" s="8">
        <v>0</v>
      </c>
      <c r="N503" s="48">
        <v>0</v>
      </c>
      <c r="O503" s="49">
        <f t="shared" si="42"/>
        <v>9</v>
      </c>
      <c r="P503" s="50">
        <f t="shared" si="43"/>
        <v>13.65</v>
      </c>
    </row>
    <row r="504" spans="1:16" ht="18.75" customHeight="1" outlineLevel="2" x14ac:dyDescent="0.25">
      <c r="A504" s="68">
        <v>490</v>
      </c>
      <c r="B504" s="2" t="s">
        <v>44</v>
      </c>
      <c r="C504" s="100" t="s">
        <v>1401</v>
      </c>
      <c r="D504" s="10" t="s">
        <v>1549</v>
      </c>
      <c r="E504" s="102" t="s">
        <v>1414</v>
      </c>
      <c r="F504" s="102" t="s">
        <v>1414</v>
      </c>
      <c r="G504" s="1" t="s">
        <v>1401</v>
      </c>
      <c r="H504" s="1" t="s">
        <v>1401</v>
      </c>
      <c r="I504" s="8">
        <v>0</v>
      </c>
      <c r="J504" s="48">
        <v>0</v>
      </c>
      <c r="K504" s="18">
        <v>32</v>
      </c>
      <c r="L504" s="48">
        <v>162.75</v>
      </c>
      <c r="M504" s="67">
        <v>1</v>
      </c>
      <c r="N504" s="141">
        <v>0.75</v>
      </c>
      <c r="O504" s="49">
        <f t="shared" si="42"/>
        <v>33</v>
      </c>
      <c r="P504" s="50">
        <f t="shared" si="43"/>
        <v>163.5</v>
      </c>
    </row>
    <row r="505" spans="1:16" ht="18.75" customHeight="1" outlineLevel="2" x14ac:dyDescent="0.25">
      <c r="A505" s="68">
        <v>491</v>
      </c>
      <c r="B505" s="2" t="s">
        <v>44</v>
      </c>
      <c r="C505" s="1" t="s">
        <v>199</v>
      </c>
      <c r="D505" s="11" t="s">
        <v>1562</v>
      </c>
      <c r="E505" s="8" t="s">
        <v>202</v>
      </c>
      <c r="F505" s="8" t="s">
        <v>202</v>
      </c>
      <c r="G505" s="1" t="s">
        <v>199</v>
      </c>
      <c r="H505" s="1" t="s">
        <v>199</v>
      </c>
      <c r="I505" s="8">
        <v>0</v>
      </c>
      <c r="J505" s="48">
        <v>0</v>
      </c>
      <c r="K505" s="18">
        <v>1</v>
      </c>
      <c r="L505" s="48">
        <v>5.25</v>
      </c>
      <c r="M505" s="8">
        <v>0</v>
      </c>
      <c r="N505" s="48">
        <v>0</v>
      </c>
      <c r="O505" s="49">
        <f t="shared" si="42"/>
        <v>1</v>
      </c>
      <c r="P505" s="50">
        <f t="shared" si="43"/>
        <v>5.25</v>
      </c>
    </row>
    <row r="506" spans="1:16" ht="18.75" customHeight="1" outlineLevel="2" x14ac:dyDescent="0.25">
      <c r="A506" s="68">
        <v>492</v>
      </c>
      <c r="B506" s="2" t="s">
        <v>44</v>
      </c>
      <c r="C506" s="2" t="s">
        <v>433</v>
      </c>
      <c r="D506" s="10" t="s">
        <v>427</v>
      </c>
      <c r="E506" s="7" t="s">
        <v>428</v>
      </c>
      <c r="F506" s="7" t="s">
        <v>428</v>
      </c>
      <c r="G506" s="2" t="s">
        <v>433</v>
      </c>
      <c r="H506" s="2" t="s">
        <v>433</v>
      </c>
      <c r="I506" s="7">
        <v>0</v>
      </c>
      <c r="J506" s="48">
        <v>0</v>
      </c>
      <c r="K506" s="18">
        <v>17</v>
      </c>
      <c r="L506" s="48">
        <v>143.85</v>
      </c>
      <c r="M506" s="7">
        <v>0</v>
      </c>
      <c r="N506" s="48">
        <v>0</v>
      </c>
      <c r="O506" s="49">
        <f t="shared" si="42"/>
        <v>17</v>
      </c>
      <c r="P506" s="50">
        <f t="shared" si="43"/>
        <v>143.85</v>
      </c>
    </row>
    <row r="507" spans="1:16" ht="18.75" customHeight="1" outlineLevel="2" x14ac:dyDescent="0.25">
      <c r="A507" s="68">
        <v>493</v>
      </c>
      <c r="B507" s="2" t="s">
        <v>44</v>
      </c>
      <c r="C507" s="2" t="s">
        <v>1377</v>
      </c>
      <c r="D507" s="10" t="s">
        <v>1604</v>
      </c>
      <c r="E507" s="7" t="s">
        <v>1383</v>
      </c>
      <c r="F507" s="7" t="s">
        <v>1383</v>
      </c>
      <c r="G507" s="1" t="s">
        <v>1377</v>
      </c>
      <c r="H507" s="2" t="s">
        <v>1375</v>
      </c>
      <c r="I507" s="8">
        <v>0</v>
      </c>
      <c r="J507" s="48">
        <v>0</v>
      </c>
      <c r="K507" s="18">
        <v>3</v>
      </c>
      <c r="L507" s="48">
        <v>31.5</v>
      </c>
      <c r="M507" s="7">
        <v>0</v>
      </c>
      <c r="N507" s="48">
        <v>0</v>
      </c>
      <c r="O507" s="49">
        <f t="shared" si="42"/>
        <v>3</v>
      </c>
      <c r="P507" s="50">
        <f t="shared" si="43"/>
        <v>31.5</v>
      </c>
    </row>
    <row r="508" spans="1:16" ht="18.75" customHeight="1" outlineLevel="2" x14ac:dyDescent="0.25">
      <c r="A508" s="68">
        <v>494</v>
      </c>
      <c r="B508" s="2" t="s">
        <v>44</v>
      </c>
      <c r="C508" s="2" t="s">
        <v>31</v>
      </c>
      <c r="D508" s="30" t="s">
        <v>2685</v>
      </c>
      <c r="E508" s="24" t="s">
        <v>45</v>
      </c>
      <c r="F508" s="24" t="s">
        <v>45</v>
      </c>
      <c r="G508" s="1" t="s">
        <v>31</v>
      </c>
      <c r="H508" s="1" t="s">
        <v>31</v>
      </c>
      <c r="I508" s="7">
        <v>2</v>
      </c>
      <c r="J508" s="48">
        <v>2.1</v>
      </c>
      <c r="K508" s="18">
        <v>21</v>
      </c>
      <c r="L508" s="48">
        <v>105</v>
      </c>
      <c r="M508" s="7">
        <v>0</v>
      </c>
      <c r="N508" s="48">
        <v>0</v>
      </c>
      <c r="O508" s="49">
        <f t="shared" si="42"/>
        <v>23</v>
      </c>
      <c r="P508" s="50">
        <f t="shared" si="43"/>
        <v>107.1</v>
      </c>
    </row>
    <row r="509" spans="1:16" ht="18.75" customHeight="1" outlineLevel="2" x14ac:dyDescent="0.25">
      <c r="A509" s="68">
        <v>495</v>
      </c>
      <c r="B509" s="2" t="s">
        <v>44</v>
      </c>
      <c r="C509" s="99" t="s">
        <v>827</v>
      </c>
      <c r="D509" s="66" t="s">
        <v>1615</v>
      </c>
      <c r="E509" s="67" t="s">
        <v>848</v>
      </c>
      <c r="F509" s="67" t="s">
        <v>848</v>
      </c>
      <c r="G509" s="99" t="s">
        <v>827</v>
      </c>
      <c r="H509" s="99" t="s">
        <v>827</v>
      </c>
      <c r="I509" s="67">
        <v>0</v>
      </c>
      <c r="J509" s="48">
        <v>0</v>
      </c>
      <c r="K509" s="18">
        <v>2</v>
      </c>
      <c r="L509" s="48">
        <v>15.75</v>
      </c>
      <c r="M509" s="67">
        <v>0</v>
      </c>
      <c r="N509" s="48">
        <v>0</v>
      </c>
      <c r="O509" s="49">
        <f t="shared" si="42"/>
        <v>2</v>
      </c>
      <c r="P509" s="50">
        <f t="shared" si="43"/>
        <v>15.75</v>
      </c>
    </row>
    <row r="510" spans="1:16" ht="18.75" customHeight="1" outlineLevel="2" x14ac:dyDescent="0.25">
      <c r="A510" s="68">
        <v>496</v>
      </c>
      <c r="B510" s="2" t="s">
        <v>44</v>
      </c>
      <c r="C510" s="2" t="s">
        <v>449</v>
      </c>
      <c r="D510" s="14">
        <v>2492</v>
      </c>
      <c r="E510" s="7" t="s">
        <v>457</v>
      </c>
      <c r="F510" s="7" t="s">
        <v>457</v>
      </c>
      <c r="G510" s="1" t="s">
        <v>449</v>
      </c>
      <c r="H510" s="1" t="s">
        <v>449</v>
      </c>
      <c r="I510" s="8">
        <v>0</v>
      </c>
      <c r="J510" s="48">
        <v>0</v>
      </c>
      <c r="K510" s="18">
        <v>0</v>
      </c>
      <c r="L510" s="48">
        <v>0</v>
      </c>
      <c r="M510" s="8">
        <v>0</v>
      </c>
      <c r="N510" s="48">
        <v>0</v>
      </c>
      <c r="O510" s="49">
        <f t="shared" si="42"/>
        <v>0</v>
      </c>
      <c r="P510" s="50">
        <f t="shared" si="43"/>
        <v>0</v>
      </c>
    </row>
    <row r="511" spans="1:16" ht="18.75" customHeight="1" outlineLevel="2" x14ac:dyDescent="0.25">
      <c r="A511" s="68">
        <v>497</v>
      </c>
      <c r="B511" s="2" t="s">
        <v>44</v>
      </c>
      <c r="C511" s="1" t="s">
        <v>1297</v>
      </c>
      <c r="D511" s="11" t="s">
        <v>1628</v>
      </c>
      <c r="E511" s="8" t="s">
        <v>1301</v>
      </c>
      <c r="F511" s="8" t="s">
        <v>1301</v>
      </c>
      <c r="G511" s="4" t="s">
        <v>1241</v>
      </c>
      <c r="H511" s="1" t="s">
        <v>1297</v>
      </c>
      <c r="I511" s="8">
        <v>0</v>
      </c>
      <c r="J511" s="48">
        <v>0</v>
      </c>
      <c r="K511" s="18">
        <v>17</v>
      </c>
      <c r="L511" s="48">
        <v>68.67</v>
      </c>
      <c r="M511" s="8">
        <v>0</v>
      </c>
      <c r="N511" s="48">
        <v>0</v>
      </c>
      <c r="O511" s="49">
        <f t="shared" si="42"/>
        <v>17</v>
      </c>
      <c r="P511" s="50">
        <f t="shared" si="43"/>
        <v>68.67</v>
      </c>
    </row>
    <row r="512" spans="1:16" ht="18.75" customHeight="1" outlineLevel="2" x14ac:dyDescent="0.25">
      <c r="A512" s="68">
        <v>498</v>
      </c>
      <c r="B512" s="2" t="s">
        <v>44</v>
      </c>
      <c r="C512" s="2" t="s">
        <v>120</v>
      </c>
      <c r="D512" s="11" t="s">
        <v>146</v>
      </c>
      <c r="E512" s="8" t="s">
        <v>147</v>
      </c>
      <c r="F512" s="8" t="s">
        <v>147</v>
      </c>
      <c r="G512" s="28" t="s">
        <v>66</v>
      </c>
      <c r="H512" s="1" t="s">
        <v>120</v>
      </c>
      <c r="I512" s="7">
        <v>0</v>
      </c>
      <c r="J512" s="48">
        <v>0</v>
      </c>
      <c r="K512" s="18">
        <v>5</v>
      </c>
      <c r="L512" s="48">
        <v>52.5</v>
      </c>
      <c r="M512" s="7">
        <v>0</v>
      </c>
      <c r="N512" s="48">
        <v>0</v>
      </c>
      <c r="O512" s="49">
        <f t="shared" si="42"/>
        <v>5</v>
      </c>
      <c r="P512" s="50">
        <f t="shared" si="43"/>
        <v>52.5</v>
      </c>
    </row>
    <row r="513" spans="1:16" ht="18.75" customHeight="1" outlineLevel="2" x14ac:dyDescent="0.25">
      <c r="A513" s="68">
        <v>499</v>
      </c>
      <c r="B513" s="2" t="s">
        <v>44</v>
      </c>
      <c r="C513" s="5" t="s">
        <v>66</v>
      </c>
      <c r="D513" s="12" t="s">
        <v>85</v>
      </c>
      <c r="E513" s="6" t="s">
        <v>86</v>
      </c>
      <c r="F513" s="6" t="s">
        <v>86</v>
      </c>
      <c r="G513" s="1" t="s">
        <v>66</v>
      </c>
      <c r="H513" s="28" t="s">
        <v>66</v>
      </c>
      <c r="I513" s="78">
        <v>0</v>
      </c>
      <c r="J513" s="48">
        <v>0</v>
      </c>
      <c r="K513" s="18">
        <v>9</v>
      </c>
      <c r="L513" s="48">
        <v>85.575000000000003</v>
      </c>
      <c r="M513" s="78">
        <v>0</v>
      </c>
      <c r="N513" s="48">
        <v>0</v>
      </c>
      <c r="O513" s="49">
        <f t="shared" si="42"/>
        <v>9</v>
      </c>
      <c r="P513" s="50">
        <f t="shared" si="43"/>
        <v>85.575000000000003</v>
      </c>
    </row>
    <row r="514" spans="1:16" ht="18.75" customHeight="1" outlineLevel="2" x14ac:dyDescent="0.25">
      <c r="A514" s="68">
        <v>500</v>
      </c>
      <c r="B514" s="2" t="s">
        <v>44</v>
      </c>
      <c r="C514" s="5" t="s">
        <v>87</v>
      </c>
      <c r="D514" s="12" t="s">
        <v>88</v>
      </c>
      <c r="E514" s="6" t="s">
        <v>89</v>
      </c>
      <c r="F514" s="6" t="s">
        <v>89</v>
      </c>
      <c r="G514" s="1" t="s">
        <v>66</v>
      </c>
      <c r="H514" s="28" t="s">
        <v>66</v>
      </c>
      <c r="I514" s="78">
        <v>0</v>
      </c>
      <c r="J514" s="48">
        <v>0</v>
      </c>
      <c r="K514" s="18">
        <v>6</v>
      </c>
      <c r="L514" s="48">
        <v>47.25</v>
      </c>
      <c r="M514" s="78">
        <v>0</v>
      </c>
      <c r="N514" s="48">
        <v>0</v>
      </c>
      <c r="O514" s="49">
        <f t="shared" si="42"/>
        <v>6</v>
      </c>
      <c r="P514" s="50">
        <f t="shared" si="43"/>
        <v>47.25</v>
      </c>
    </row>
    <row r="515" spans="1:16" ht="18.75" customHeight="1" outlineLevel="2" x14ac:dyDescent="0.25">
      <c r="A515" s="68">
        <v>501</v>
      </c>
      <c r="B515" s="2" t="s">
        <v>44</v>
      </c>
      <c r="C515" s="55" t="s">
        <v>245</v>
      </c>
      <c r="D515" s="11" t="s">
        <v>1703</v>
      </c>
      <c r="E515" s="8" t="s">
        <v>255</v>
      </c>
      <c r="F515" s="8" t="s">
        <v>255</v>
      </c>
      <c r="G515" s="1" t="s">
        <v>245</v>
      </c>
      <c r="H515" s="2" t="s">
        <v>245</v>
      </c>
      <c r="I515" s="7">
        <v>0</v>
      </c>
      <c r="J515" s="48">
        <v>0</v>
      </c>
      <c r="K515" s="18">
        <v>3</v>
      </c>
      <c r="L515" s="48">
        <v>18.899999999999999</v>
      </c>
      <c r="M515" s="7">
        <v>0</v>
      </c>
      <c r="N515" s="48">
        <v>0</v>
      </c>
      <c r="O515" s="49">
        <f t="shared" si="42"/>
        <v>3</v>
      </c>
      <c r="P515" s="50">
        <f t="shared" si="43"/>
        <v>18.899999999999999</v>
      </c>
    </row>
    <row r="516" spans="1:16" ht="18.75" customHeight="1" outlineLevel="2" x14ac:dyDescent="0.25">
      <c r="A516" s="68">
        <v>502</v>
      </c>
      <c r="B516" s="2" t="s">
        <v>44</v>
      </c>
      <c r="C516" s="1" t="s">
        <v>1920</v>
      </c>
      <c r="D516" s="34" t="s">
        <v>2690</v>
      </c>
      <c r="E516" s="8" t="s">
        <v>1924</v>
      </c>
      <c r="F516" s="8" t="s">
        <v>1924</v>
      </c>
      <c r="G516" s="1" t="s">
        <v>1842</v>
      </c>
      <c r="H516" s="1" t="s">
        <v>1920</v>
      </c>
      <c r="I516" s="8">
        <v>0</v>
      </c>
      <c r="J516" s="48">
        <v>0</v>
      </c>
      <c r="K516" s="18">
        <v>2</v>
      </c>
      <c r="L516" s="48">
        <v>10.5</v>
      </c>
      <c r="M516" s="8">
        <v>0</v>
      </c>
      <c r="N516" s="48">
        <v>0</v>
      </c>
      <c r="O516" s="49">
        <f t="shared" si="42"/>
        <v>2</v>
      </c>
      <c r="P516" s="50">
        <f t="shared" si="43"/>
        <v>10.5</v>
      </c>
    </row>
    <row r="517" spans="1:16" ht="18.75" customHeight="1" outlineLevel="2" x14ac:dyDescent="0.25">
      <c r="A517" s="68">
        <v>503</v>
      </c>
      <c r="B517" s="2" t="s">
        <v>44</v>
      </c>
      <c r="C517" s="1" t="s">
        <v>1842</v>
      </c>
      <c r="D517" s="11" t="s">
        <v>2703</v>
      </c>
      <c r="E517" s="8" t="s">
        <v>1864</v>
      </c>
      <c r="F517" s="8" t="s">
        <v>1864</v>
      </c>
      <c r="G517" s="1" t="s">
        <v>1842</v>
      </c>
      <c r="H517" s="1" t="s">
        <v>1842</v>
      </c>
      <c r="I517" s="8">
        <v>0</v>
      </c>
      <c r="J517" s="48">
        <v>0</v>
      </c>
      <c r="K517" s="18">
        <v>5</v>
      </c>
      <c r="L517" s="48">
        <v>22.05</v>
      </c>
      <c r="M517" s="8">
        <v>0</v>
      </c>
      <c r="N517" s="48">
        <v>0</v>
      </c>
      <c r="O517" s="49">
        <f t="shared" si="42"/>
        <v>5</v>
      </c>
      <c r="P517" s="50">
        <f t="shared" si="43"/>
        <v>22.05</v>
      </c>
    </row>
    <row r="518" spans="1:16" ht="18.75" customHeight="1" outlineLevel="2" x14ac:dyDescent="0.25">
      <c r="A518" s="68">
        <v>504</v>
      </c>
      <c r="B518" s="2" t="s">
        <v>44</v>
      </c>
      <c r="C518" s="1" t="s">
        <v>1122</v>
      </c>
      <c r="D518" s="11" t="s">
        <v>1714</v>
      </c>
      <c r="E518" s="8" t="s">
        <v>1127</v>
      </c>
      <c r="F518" s="8" t="s">
        <v>1127</v>
      </c>
      <c r="G518" s="1" t="s">
        <v>1122</v>
      </c>
      <c r="H518" s="1" t="s">
        <v>1122</v>
      </c>
      <c r="I518" s="7">
        <v>0</v>
      </c>
      <c r="J518" s="48">
        <v>0</v>
      </c>
      <c r="K518" s="18">
        <v>1</v>
      </c>
      <c r="L518" s="48">
        <v>7.35</v>
      </c>
      <c r="M518" s="7">
        <v>0</v>
      </c>
      <c r="N518" s="48">
        <v>0</v>
      </c>
      <c r="O518" s="49">
        <f t="shared" si="42"/>
        <v>1</v>
      </c>
      <c r="P518" s="50">
        <f t="shared" si="43"/>
        <v>7.35</v>
      </c>
    </row>
    <row r="519" spans="1:16" ht="18.75" customHeight="1" outlineLevel="2" x14ac:dyDescent="0.25">
      <c r="A519" s="68">
        <v>505</v>
      </c>
      <c r="B519" s="2" t="s">
        <v>44</v>
      </c>
      <c r="C519" s="2" t="s">
        <v>659</v>
      </c>
      <c r="D519" s="10" t="s">
        <v>2724</v>
      </c>
      <c r="E519" s="7" t="s">
        <v>669</v>
      </c>
      <c r="F519" s="7" t="s">
        <v>669</v>
      </c>
      <c r="G519" s="1" t="s">
        <v>656</v>
      </c>
      <c r="H519" s="2" t="s">
        <v>656</v>
      </c>
      <c r="I519" s="7">
        <v>0</v>
      </c>
      <c r="J519" s="48">
        <v>0</v>
      </c>
      <c r="K519" s="18">
        <v>4</v>
      </c>
      <c r="L519" s="48">
        <v>36.96</v>
      </c>
      <c r="M519" s="7">
        <v>0</v>
      </c>
      <c r="N519" s="48">
        <v>0</v>
      </c>
      <c r="O519" s="49">
        <f t="shared" si="42"/>
        <v>4</v>
      </c>
      <c r="P519" s="50">
        <f t="shared" si="43"/>
        <v>36.96</v>
      </c>
    </row>
    <row r="520" spans="1:16" ht="18.75" customHeight="1" outlineLevel="1" x14ac:dyDescent="0.25">
      <c r="A520" s="68"/>
      <c r="B520" s="145" t="s">
        <v>2756</v>
      </c>
      <c r="C520" s="146"/>
      <c r="D520" s="146"/>
      <c r="E520" s="146"/>
      <c r="F520" s="146"/>
      <c r="G520" s="146"/>
      <c r="H520" s="147"/>
      <c r="I520" s="134">
        <f t="shared" ref="I520:P520" si="44">SUBTOTAL(9,I498:I519)</f>
        <v>2</v>
      </c>
      <c r="J520" s="130">
        <f t="shared" si="44"/>
        <v>2.1</v>
      </c>
      <c r="K520" s="132">
        <f t="shared" si="44"/>
        <v>222</v>
      </c>
      <c r="L520" s="130">
        <f t="shared" si="44"/>
        <v>1217.58</v>
      </c>
      <c r="M520" s="134">
        <f t="shared" si="44"/>
        <v>1</v>
      </c>
      <c r="N520" s="130">
        <f t="shared" si="44"/>
        <v>0.75</v>
      </c>
      <c r="O520" s="131">
        <f t="shared" si="44"/>
        <v>225</v>
      </c>
      <c r="P520" s="133">
        <f t="shared" si="44"/>
        <v>1220.4299999999998</v>
      </c>
    </row>
    <row r="521" spans="1:16" ht="18.75" customHeight="1" outlineLevel="2" x14ac:dyDescent="0.25">
      <c r="A521" s="68">
        <v>506</v>
      </c>
      <c r="B521" s="1" t="s">
        <v>90</v>
      </c>
      <c r="C521" s="23" t="s">
        <v>2388</v>
      </c>
      <c r="D521" s="17">
        <v>301600</v>
      </c>
      <c r="E521" s="8">
        <v>0</v>
      </c>
      <c r="F521" s="17" t="s">
        <v>2536</v>
      </c>
      <c r="G521" s="1" t="s">
        <v>2404</v>
      </c>
      <c r="H521" s="2" t="s">
        <v>2358</v>
      </c>
      <c r="I521" s="8">
        <v>0</v>
      </c>
      <c r="J521" s="48">
        <v>0</v>
      </c>
      <c r="K521" s="18">
        <v>16</v>
      </c>
      <c r="L521" s="48">
        <v>44.362499999999997</v>
      </c>
      <c r="M521" s="8">
        <v>0</v>
      </c>
      <c r="N521" s="48">
        <v>0</v>
      </c>
      <c r="O521" s="49">
        <f t="shared" ref="O521:O530" si="45">I521+K521+M521</f>
        <v>16</v>
      </c>
      <c r="P521" s="50">
        <f t="shared" ref="P521:P530" si="46">J521+L521+N521</f>
        <v>44.362499999999997</v>
      </c>
    </row>
    <row r="522" spans="1:16" ht="18.75" customHeight="1" outlineLevel="2" x14ac:dyDescent="0.25">
      <c r="A522" s="68">
        <v>507</v>
      </c>
      <c r="B522" s="1" t="s">
        <v>90</v>
      </c>
      <c r="C522" s="4" t="s">
        <v>2065</v>
      </c>
      <c r="D522" s="8">
        <v>463000</v>
      </c>
      <c r="E522" s="8">
        <v>0</v>
      </c>
      <c r="F522" s="8" t="s">
        <v>2066</v>
      </c>
      <c r="G522" s="4" t="s">
        <v>2502</v>
      </c>
      <c r="H522" s="4" t="s">
        <v>2345</v>
      </c>
      <c r="I522" s="18">
        <v>2</v>
      </c>
      <c r="J522" s="48">
        <v>2.1</v>
      </c>
      <c r="K522" s="18">
        <v>17</v>
      </c>
      <c r="L522" s="48">
        <v>68.25</v>
      </c>
      <c r="M522" s="8">
        <v>0</v>
      </c>
      <c r="N522" s="48">
        <v>0</v>
      </c>
      <c r="O522" s="49">
        <f t="shared" si="45"/>
        <v>19</v>
      </c>
      <c r="P522" s="50">
        <f t="shared" si="46"/>
        <v>70.349999999999994</v>
      </c>
    </row>
    <row r="523" spans="1:16" ht="18.75" customHeight="1" outlineLevel="2" x14ac:dyDescent="0.25">
      <c r="A523" s="68">
        <v>508</v>
      </c>
      <c r="B523" s="1" t="s">
        <v>90</v>
      </c>
      <c r="C523" s="92" t="s">
        <v>2177</v>
      </c>
      <c r="D523" s="80" t="s">
        <v>2638</v>
      </c>
      <c r="E523" s="7">
        <v>0</v>
      </c>
      <c r="F523" s="58" t="s">
        <v>2197</v>
      </c>
      <c r="G523" s="4" t="s">
        <v>2502</v>
      </c>
      <c r="H523" s="4" t="s">
        <v>2345</v>
      </c>
      <c r="I523" s="18">
        <v>1</v>
      </c>
      <c r="J523" s="48">
        <v>2.1</v>
      </c>
      <c r="K523" s="18">
        <v>69</v>
      </c>
      <c r="L523" s="48">
        <v>563.85</v>
      </c>
      <c r="M523" s="8">
        <v>0</v>
      </c>
      <c r="N523" s="48">
        <v>0</v>
      </c>
      <c r="O523" s="49">
        <f t="shared" si="45"/>
        <v>70</v>
      </c>
      <c r="P523" s="50">
        <f t="shared" si="46"/>
        <v>565.95000000000005</v>
      </c>
    </row>
    <row r="524" spans="1:16" ht="18.75" customHeight="1" outlineLevel="2" x14ac:dyDescent="0.25">
      <c r="A524" s="68">
        <v>509</v>
      </c>
      <c r="B524" s="2" t="s">
        <v>90</v>
      </c>
      <c r="C524" s="1" t="s">
        <v>1035</v>
      </c>
      <c r="D524" s="34" t="s">
        <v>1052</v>
      </c>
      <c r="E524" s="8" t="s">
        <v>1053</v>
      </c>
      <c r="F524" s="8" t="s">
        <v>1053</v>
      </c>
      <c r="G524" s="1" t="s">
        <v>968</v>
      </c>
      <c r="H524" s="1" t="s">
        <v>968</v>
      </c>
      <c r="I524" s="8">
        <v>0</v>
      </c>
      <c r="J524" s="48">
        <v>0</v>
      </c>
      <c r="K524" s="18">
        <v>2</v>
      </c>
      <c r="L524" s="48">
        <v>10.5</v>
      </c>
      <c r="M524" s="7">
        <v>0</v>
      </c>
      <c r="N524" s="48">
        <v>0</v>
      </c>
      <c r="O524" s="49">
        <f t="shared" si="45"/>
        <v>2</v>
      </c>
      <c r="P524" s="50">
        <f t="shared" si="46"/>
        <v>10.5</v>
      </c>
    </row>
    <row r="525" spans="1:16" ht="18.75" customHeight="1" outlineLevel="2" x14ac:dyDescent="0.25">
      <c r="A525" s="68">
        <v>510</v>
      </c>
      <c r="B525" s="2" t="s">
        <v>90</v>
      </c>
      <c r="C525" s="99" t="s">
        <v>827</v>
      </c>
      <c r="D525" s="67">
        <v>878800</v>
      </c>
      <c r="E525" s="24" t="s">
        <v>847</v>
      </c>
      <c r="F525" s="24" t="s">
        <v>847</v>
      </c>
      <c r="G525" s="99" t="s">
        <v>827</v>
      </c>
      <c r="H525" s="99" t="s">
        <v>827</v>
      </c>
      <c r="I525" s="67">
        <v>0</v>
      </c>
      <c r="J525" s="48">
        <v>0</v>
      </c>
      <c r="K525" s="18">
        <v>2</v>
      </c>
      <c r="L525" s="48">
        <v>10.5</v>
      </c>
      <c r="M525" s="67">
        <v>0</v>
      </c>
      <c r="N525" s="48">
        <v>0</v>
      </c>
      <c r="O525" s="49">
        <f t="shared" si="45"/>
        <v>2</v>
      </c>
      <c r="P525" s="50">
        <f t="shared" si="46"/>
        <v>10.5</v>
      </c>
    </row>
    <row r="526" spans="1:16" ht="18.75" customHeight="1" outlineLevel="2" x14ac:dyDescent="0.25">
      <c r="A526" s="68">
        <v>511</v>
      </c>
      <c r="B526" s="2" t="s">
        <v>90</v>
      </c>
      <c r="C526" s="25" t="s">
        <v>1273</v>
      </c>
      <c r="D526" s="11" t="s">
        <v>1274</v>
      </c>
      <c r="E526" s="8" t="s">
        <v>1275</v>
      </c>
      <c r="F526" s="27" t="s">
        <v>1276</v>
      </c>
      <c r="G526" s="4" t="s">
        <v>1241</v>
      </c>
      <c r="H526" s="1" t="s">
        <v>1242</v>
      </c>
      <c r="I526" s="8">
        <v>0</v>
      </c>
      <c r="J526" s="48">
        <v>0</v>
      </c>
      <c r="K526" s="18">
        <v>5</v>
      </c>
      <c r="L526" s="48">
        <v>23.1</v>
      </c>
      <c r="M526" s="18">
        <v>0</v>
      </c>
      <c r="N526" s="48">
        <v>0</v>
      </c>
      <c r="O526" s="49">
        <f t="shared" si="45"/>
        <v>5</v>
      </c>
      <c r="P526" s="50">
        <f t="shared" si="46"/>
        <v>23.1</v>
      </c>
    </row>
    <row r="527" spans="1:16" ht="18.75" customHeight="1" outlineLevel="2" x14ac:dyDescent="0.25">
      <c r="A527" s="68">
        <v>512</v>
      </c>
      <c r="B527" s="2" t="s">
        <v>90</v>
      </c>
      <c r="C527" s="2" t="s">
        <v>120</v>
      </c>
      <c r="D527" s="8">
        <v>658800</v>
      </c>
      <c r="E527" s="8" t="s">
        <v>145</v>
      </c>
      <c r="F527" s="8" t="s">
        <v>145</v>
      </c>
      <c r="G527" s="28" t="s">
        <v>66</v>
      </c>
      <c r="H527" s="1" t="s">
        <v>120</v>
      </c>
      <c r="I527" s="7">
        <v>0</v>
      </c>
      <c r="J527" s="48">
        <v>0</v>
      </c>
      <c r="K527" s="18">
        <v>0</v>
      </c>
      <c r="L527" s="48">
        <v>0</v>
      </c>
      <c r="M527" s="7">
        <v>0</v>
      </c>
      <c r="N527" s="48">
        <v>0</v>
      </c>
      <c r="O527" s="49">
        <f t="shared" si="45"/>
        <v>0</v>
      </c>
      <c r="P527" s="50">
        <f t="shared" si="46"/>
        <v>0</v>
      </c>
    </row>
    <row r="528" spans="1:16" ht="18.75" customHeight="1" outlineLevel="2" x14ac:dyDescent="0.25">
      <c r="A528" s="68">
        <v>513</v>
      </c>
      <c r="B528" s="2" t="s">
        <v>90</v>
      </c>
      <c r="C528" s="1" t="s">
        <v>66</v>
      </c>
      <c r="D528" s="12">
        <v>772300</v>
      </c>
      <c r="E528" s="6" t="s">
        <v>91</v>
      </c>
      <c r="F528" s="6" t="s">
        <v>91</v>
      </c>
      <c r="G528" s="1" t="s">
        <v>66</v>
      </c>
      <c r="H528" s="28" t="s">
        <v>66</v>
      </c>
      <c r="I528" s="78">
        <v>4</v>
      </c>
      <c r="J528" s="48">
        <v>6.3</v>
      </c>
      <c r="K528" s="18">
        <v>4</v>
      </c>
      <c r="L528" s="48">
        <v>12.6</v>
      </c>
      <c r="M528" s="78">
        <v>2</v>
      </c>
      <c r="N528" s="48">
        <v>6.3</v>
      </c>
      <c r="O528" s="49">
        <f t="shared" si="45"/>
        <v>10</v>
      </c>
      <c r="P528" s="50">
        <f t="shared" si="46"/>
        <v>25.2</v>
      </c>
    </row>
    <row r="529" spans="1:16" ht="18.75" customHeight="1" outlineLevel="2" x14ac:dyDescent="0.25">
      <c r="A529" s="68">
        <v>514</v>
      </c>
      <c r="B529" s="2" t="s">
        <v>90</v>
      </c>
      <c r="C529" s="2" t="s">
        <v>659</v>
      </c>
      <c r="D529" s="7">
        <v>970200</v>
      </c>
      <c r="E529" s="7" t="s">
        <v>670</v>
      </c>
      <c r="F529" s="7" t="s">
        <v>2342</v>
      </c>
      <c r="G529" s="1" t="s">
        <v>656</v>
      </c>
      <c r="H529" s="2" t="s">
        <v>656</v>
      </c>
      <c r="I529" s="7">
        <v>0</v>
      </c>
      <c r="J529" s="48">
        <v>0</v>
      </c>
      <c r="K529" s="18">
        <v>2</v>
      </c>
      <c r="L529" s="48">
        <v>18.48</v>
      </c>
      <c r="M529" s="7">
        <v>0</v>
      </c>
      <c r="N529" s="48">
        <v>0</v>
      </c>
      <c r="O529" s="49">
        <f t="shared" si="45"/>
        <v>2</v>
      </c>
      <c r="P529" s="50">
        <f t="shared" si="46"/>
        <v>18.48</v>
      </c>
    </row>
    <row r="530" spans="1:16" ht="18.75" customHeight="1" outlineLevel="2" x14ac:dyDescent="0.25">
      <c r="A530" s="68">
        <v>515</v>
      </c>
      <c r="B530" s="1" t="s">
        <v>90</v>
      </c>
      <c r="C530" s="1" t="s">
        <v>798</v>
      </c>
      <c r="D530" s="129" t="s">
        <v>807</v>
      </c>
      <c r="E530" s="58" t="s">
        <v>808</v>
      </c>
      <c r="F530" s="58" t="s">
        <v>808</v>
      </c>
      <c r="G530" s="4" t="s">
        <v>780</v>
      </c>
      <c r="H530" s="4" t="s">
        <v>798</v>
      </c>
      <c r="I530" s="7">
        <v>0</v>
      </c>
      <c r="J530" s="48">
        <v>0</v>
      </c>
      <c r="K530" s="18">
        <v>4</v>
      </c>
      <c r="L530" s="48">
        <v>33.6</v>
      </c>
      <c r="M530" s="7">
        <v>0</v>
      </c>
      <c r="N530" s="48">
        <v>0</v>
      </c>
      <c r="O530" s="49">
        <f t="shared" si="45"/>
        <v>4</v>
      </c>
      <c r="P530" s="50">
        <f t="shared" si="46"/>
        <v>33.6</v>
      </c>
    </row>
    <row r="531" spans="1:16" ht="18.75" customHeight="1" outlineLevel="1" x14ac:dyDescent="0.25">
      <c r="A531" s="68"/>
      <c r="B531" s="145" t="s">
        <v>2760</v>
      </c>
      <c r="C531" s="146"/>
      <c r="D531" s="146"/>
      <c r="E531" s="146"/>
      <c r="F531" s="146"/>
      <c r="G531" s="146"/>
      <c r="H531" s="147"/>
      <c r="I531" s="134">
        <f t="shared" ref="I531:P531" si="47">SUBTOTAL(9,I521:I530)</f>
        <v>7</v>
      </c>
      <c r="J531" s="130">
        <f t="shared" si="47"/>
        <v>10.5</v>
      </c>
      <c r="K531" s="132">
        <f t="shared" si="47"/>
        <v>121</v>
      </c>
      <c r="L531" s="130">
        <f t="shared" si="47"/>
        <v>785.24250000000006</v>
      </c>
      <c r="M531" s="134">
        <f t="shared" si="47"/>
        <v>2</v>
      </c>
      <c r="N531" s="130">
        <f t="shared" si="47"/>
        <v>6.3</v>
      </c>
      <c r="O531" s="131">
        <f t="shared" si="47"/>
        <v>130</v>
      </c>
      <c r="P531" s="133">
        <f t="shared" si="47"/>
        <v>802.04250000000013</v>
      </c>
    </row>
    <row r="532" spans="1:16" ht="18.75" customHeight="1" outlineLevel="2" x14ac:dyDescent="0.25">
      <c r="A532" s="68">
        <v>516</v>
      </c>
      <c r="B532" s="1" t="s">
        <v>565</v>
      </c>
      <c r="C532" s="23" t="s">
        <v>1297</v>
      </c>
      <c r="D532" s="24">
        <v>150001</v>
      </c>
      <c r="E532" s="24" t="s">
        <v>1341</v>
      </c>
      <c r="F532" s="30" t="s">
        <v>1302</v>
      </c>
      <c r="G532" s="4" t="s">
        <v>1241</v>
      </c>
      <c r="H532" s="23" t="s">
        <v>1371</v>
      </c>
      <c r="I532" s="18">
        <v>0</v>
      </c>
      <c r="J532" s="48">
        <v>0</v>
      </c>
      <c r="K532" s="18">
        <v>4</v>
      </c>
      <c r="L532" s="48">
        <v>42</v>
      </c>
      <c r="M532" s="8">
        <v>0</v>
      </c>
      <c r="N532" s="48">
        <v>0</v>
      </c>
      <c r="O532" s="49">
        <f t="shared" ref="O532:P534" si="48">I532+K532+M532</f>
        <v>4</v>
      </c>
      <c r="P532" s="50">
        <f t="shared" si="48"/>
        <v>42</v>
      </c>
    </row>
    <row r="533" spans="1:16" ht="18.75" customHeight="1" outlineLevel="2" x14ac:dyDescent="0.25">
      <c r="A533" s="68">
        <v>517</v>
      </c>
      <c r="B533" s="1" t="s">
        <v>565</v>
      </c>
      <c r="C533" s="1" t="s">
        <v>1297</v>
      </c>
      <c r="D533" s="29">
        <v>150001</v>
      </c>
      <c r="E533" s="29" t="s">
        <v>1302</v>
      </c>
      <c r="F533" s="29" t="s">
        <v>1302</v>
      </c>
      <c r="G533" s="4" t="s">
        <v>1241</v>
      </c>
      <c r="H533" s="1" t="s">
        <v>1297</v>
      </c>
      <c r="I533" s="8">
        <v>0</v>
      </c>
      <c r="J533" s="48">
        <v>0</v>
      </c>
      <c r="K533" s="18">
        <v>9</v>
      </c>
      <c r="L533" s="48">
        <v>80.849999999999994</v>
      </c>
      <c r="M533" s="8">
        <v>0</v>
      </c>
      <c r="N533" s="48">
        <v>0</v>
      </c>
      <c r="O533" s="49">
        <f t="shared" si="48"/>
        <v>9</v>
      </c>
      <c r="P533" s="50">
        <f t="shared" si="48"/>
        <v>80.849999999999994</v>
      </c>
    </row>
    <row r="534" spans="1:16" ht="18.75" customHeight="1" outlineLevel="2" x14ac:dyDescent="0.25">
      <c r="A534" s="68">
        <v>518</v>
      </c>
      <c r="B534" s="1" t="s">
        <v>565</v>
      </c>
      <c r="C534" s="1" t="s">
        <v>563</v>
      </c>
      <c r="D534" s="8">
        <v>150006</v>
      </c>
      <c r="E534" s="8" t="s">
        <v>566</v>
      </c>
      <c r="F534" s="8" t="s">
        <v>2767</v>
      </c>
      <c r="G534" s="1" t="s">
        <v>655</v>
      </c>
      <c r="H534" s="1" t="s">
        <v>563</v>
      </c>
      <c r="I534" s="8">
        <v>1</v>
      </c>
      <c r="J534" s="48">
        <v>2.1</v>
      </c>
      <c r="K534" s="18">
        <v>27</v>
      </c>
      <c r="L534" s="48">
        <v>204.75</v>
      </c>
      <c r="M534" s="8">
        <v>1</v>
      </c>
      <c r="N534" s="48">
        <v>1.05</v>
      </c>
      <c r="O534" s="49">
        <f t="shared" si="48"/>
        <v>29</v>
      </c>
      <c r="P534" s="50">
        <f t="shared" si="48"/>
        <v>207.9</v>
      </c>
    </row>
    <row r="535" spans="1:16" ht="18.75" customHeight="1" outlineLevel="1" x14ac:dyDescent="0.25">
      <c r="A535" s="68"/>
      <c r="B535" s="145" t="s">
        <v>2764</v>
      </c>
      <c r="C535" s="146"/>
      <c r="D535" s="146"/>
      <c r="E535" s="146"/>
      <c r="F535" s="146"/>
      <c r="G535" s="146"/>
      <c r="H535" s="147"/>
      <c r="I535" s="135">
        <f t="shared" ref="I535:P535" si="49">SUBTOTAL(9,I532:I534)</f>
        <v>1</v>
      </c>
      <c r="J535" s="130">
        <f t="shared" si="49"/>
        <v>2.1</v>
      </c>
      <c r="K535" s="132">
        <f t="shared" si="49"/>
        <v>40</v>
      </c>
      <c r="L535" s="130">
        <f t="shared" si="49"/>
        <v>327.60000000000002</v>
      </c>
      <c r="M535" s="135">
        <f t="shared" si="49"/>
        <v>1</v>
      </c>
      <c r="N535" s="130">
        <f t="shared" si="49"/>
        <v>1.05</v>
      </c>
      <c r="O535" s="131">
        <f t="shared" si="49"/>
        <v>42</v>
      </c>
      <c r="P535" s="133">
        <f t="shared" si="49"/>
        <v>330.75</v>
      </c>
    </row>
    <row r="536" spans="1:16" ht="18.75" customHeight="1" outlineLevel="2" x14ac:dyDescent="0.25">
      <c r="A536" s="68">
        <v>519</v>
      </c>
      <c r="B536" s="1" t="s">
        <v>21</v>
      </c>
      <c r="C536" s="1" t="s">
        <v>348</v>
      </c>
      <c r="D536" s="11" t="s">
        <v>1533</v>
      </c>
      <c r="E536" s="8" t="s">
        <v>1532</v>
      </c>
      <c r="F536" s="8" t="s">
        <v>1532</v>
      </c>
      <c r="G536" s="1" t="s">
        <v>499</v>
      </c>
      <c r="H536" s="1" t="s">
        <v>499</v>
      </c>
      <c r="I536" s="8">
        <v>0</v>
      </c>
      <c r="J536" s="48">
        <v>0</v>
      </c>
      <c r="K536" s="18">
        <v>11</v>
      </c>
      <c r="L536" s="48">
        <v>44.1</v>
      </c>
      <c r="M536" s="8">
        <v>0</v>
      </c>
      <c r="N536" s="48">
        <v>0</v>
      </c>
      <c r="O536" s="49">
        <f t="shared" ref="O536:O599" si="50">I536+K536+M536</f>
        <v>11</v>
      </c>
      <c r="P536" s="50">
        <f t="shared" ref="P536:P599" si="51">J536+L536+N536</f>
        <v>44.1</v>
      </c>
    </row>
    <row r="537" spans="1:16" ht="18.75" customHeight="1" outlineLevel="2" x14ac:dyDescent="0.25">
      <c r="A537" s="68">
        <v>520</v>
      </c>
      <c r="B537" s="1" t="s">
        <v>21</v>
      </c>
      <c r="C537" s="1" t="s">
        <v>1536</v>
      </c>
      <c r="D537" s="11" t="s">
        <v>1537</v>
      </c>
      <c r="E537" s="8" t="s">
        <v>514</v>
      </c>
      <c r="F537" s="8" t="s">
        <v>514</v>
      </c>
      <c r="G537" s="1" t="s">
        <v>499</v>
      </c>
      <c r="H537" s="1" t="s">
        <v>499</v>
      </c>
      <c r="I537" s="8">
        <v>0</v>
      </c>
      <c r="J537" s="48">
        <v>0</v>
      </c>
      <c r="K537" s="18">
        <v>5</v>
      </c>
      <c r="L537" s="48">
        <v>26.25</v>
      </c>
      <c r="M537" s="8">
        <v>0</v>
      </c>
      <c r="N537" s="48">
        <v>0</v>
      </c>
      <c r="O537" s="49">
        <f t="shared" si="50"/>
        <v>5</v>
      </c>
      <c r="P537" s="50">
        <f t="shared" si="51"/>
        <v>26.25</v>
      </c>
    </row>
    <row r="538" spans="1:16" ht="18.75" customHeight="1" outlineLevel="2" x14ac:dyDescent="0.25">
      <c r="A538" s="68">
        <v>521</v>
      </c>
      <c r="B538" s="1" t="s">
        <v>21</v>
      </c>
      <c r="C538" s="1" t="s">
        <v>517</v>
      </c>
      <c r="D538" s="11" t="s">
        <v>1540</v>
      </c>
      <c r="E538" s="8" t="s">
        <v>518</v>
      </c>
      <c r="F538" s="8" t="s">
        <v>518</v>
      </c>
      <c r="G538" s="1" t="s">
        <v>499</v>
      </c>
      <c r="H538" s="1" t="s">
        <v>499</v>
      </c>
      <c r="I538" s="8">
        <v>0</v>
      </c>
      <c r="J538" s="48">
        <v>0</v>
      </c>
      <c r="K538" s="18">
        <v>4</v>
      </c>
      <c r="L538" s="48">
        <v>16.8</v>
      </c>
      <c r="M538" s="8">
        <v>0</v>
      </c>
      <c r="N538" s="48">
        <v>0</v>
      </c>
      <c r="O538" s="49">
        <f t="shared" si="50"/>
        <v>4</v>
      </c>
      <c r="P538" s="50">
        <f t="shared" si="51"/>
        <v>16.8</v>
      </c>
    </row>
    <row r="539" spans="1:16" ht="18.75" customHeight="1" outlineLevel="2" x14ac:dyDescent="0.25">
      <c r="A539" s="68">
        <v>522</v>
      </c>
      <c r="B539" s="1" t="s">
        <v>21</v>
      </c>
      <c r="C539" s="21" t="s">
        <v>901</v>
      </c>
      <c r="D539" s="15" t="s">
        <v>902</v>
      </c>
      <c r="E539" s="16" t="s">
        <v>903</v>
      </c>
      <c r="F539" s="16" t="s">
        <v>904</v>
      </c>
      <c r="G539" s="21" t="s">
        <v>889</v>
      </c>
      <c r="H539" s="21" t="s">
        <v>890</v>
      </c>
      <c r="I539" s="64">
        <v>0</v>
      </c>
      <c r="J539" s="48">
        <v>0</v>
      </c>
      <c r="K539" s="18">
        <v>21</v>
      </c>
      <c r="L539" s="48">
        <v>126</v>
      </c>
      <c r="M539" s="16">
        <v>0</v>
      </c>
      <c r="N539" s="48">
        <v>0</v>
      </c>
      <c r="O539" s="49">
        <f t="shared" si="50"/>
        <v>21</v>
      </c>
      <c r="P539" s="50">
        <f t="shared" si="51"/>
        <v>126</v>
      </c>
    </row>
    <row r="540" spans="1:16" ht="18.75" customHeight="1" outlineLevel="2" x14ac:dyDescent="0.25">
      <c r="A540" s="68">
        <v>523</v>
      </c>
      <c r="B540" s="21" t="s">
        <v>21</v>
      </c>
      <c r="C540" s="21" t="s">
        <v>508</v>
      </c>
      <c r="D540" s="15" t="s">
        <v>905</v>
      </c>
      <c r="E540" s="16" t="s">
        <v>906</v>
      </c>
      <c r="F540" s="16" t="s">
        <v>907</v>
      </c>
      <c r="G540" s="21" t="s">
        <v>889</v>
      </c>
      <c r="H540" s="21" t="s">
        <v>890</v>
      </c>
      <c r="I540" s="64">
        <v>0</v>
      </c>
      <c r="J540" s="48">
        <v>0</v>
      </c>
      <c r="K540" s="18">
        <v>37</v>
      </c>
      <c r="L540" s="48">
        <v>183.75</v>
      </c>
      <c r="M540" s="16">
        <v>0</v>
      </c>
      <c r="N540" s="48">
        <v>0</v>
      </c>
      <c r="O540" s="49">
        <f t="shared" si="50"/>
        <v>37</v>
      </c>
      <c r="P540" s="50">
        <f t="shared" si="51"/>
        <v>183.75</v>
      </c>
    </row>
    <row r="541" spans="1:16" ht="18.75" customHeight="1" outlineLevel="2" x14ac:dyDescent="0.25">
      <c r="A541" s="68">
        <v>524</v>
      </c>
      <c r="B541" s="21" t="s">
        <v>21</v>
      </c>
      <c r="C541" s="21" t="s">
        <v>908</v>
      </c>
      <c r="D541" s="15" t="s">
        <v>909</v>
      </c>
      <c r="E541" s="16" t="s">
        <v>910</v>
      </c>
      <c r="F541" s="16" t="s">
        <v>911</v>
      </c>
      <c r="G541" s="21" t="s">
        <v>889</v>
      </c>
      <c r="H541" s="21" t="s">
        <v>890</v>
      </c>
      <c r="I541" s="64">
        <v>1</v>
      </c>
      <c r="J541" s="48">
        <v>1.05</v>
      </c>
      <c r="K541" s="18">
        <v>11</v>
      </c>
      <c r="L541" s="48">
        <v>36.75</v>
      </c>
      <c r="M541" s="16">
        <v>0</v>
      </c>
      <c r="N541" s="48">
        <v>0</v>
      </c>
      <c r="O541" s="49">
        <f t="shared" si="50"/>
        <v>12</v>
      </c>
      <c r="P541" s="50">
        <f t="shared" si="51"/>
        <v>37.799999999999997</v>
      </c>
    </row>
    <row r="542" spans="1:16" ht="18.75" customHeight="1" outlineLevel="2" x14ac:dyDescent="0.25">
      <c r="A542" s="68">
        <v>525</v>
      </c>
      <c r="B542" s="21" t="s">
        <v>21</v>
      </c>
      <c r="C542" s="21" t="s">
        <v>941</v>
      </c>
      <c r="D542" s="15" t="s">
        <v>1541</v>
      </c>
      <c r="E542" s="16" t="s">
        <v>942</v>
      </c>
      <c r="F542" s="16" t="s">
        <v>943</v>
      </c>
      <c r="G542" s="21" t="s">
        <v>889</v>
      </c>
      <c r="H542" s="21" t="s">
        <v>941</v>
      </c>
      <c r="I542" s="16">
        <v>1</v>
      </c>
      <c r="J542" s="48">
        <v>1.05</v>
      </c>
      <c r="K542" s="18">
        <v>12</v>
      </c>
      <c r="L542" s="48">
        <v>93.974999999999994</v>
      </c>
      <c r="M542" s="16">
        <v>0</v>
      </c>
      <c r="N542" s="48">
        <v>0</v>
      </c>
      <c r="O542" s="49">
        <f t="shared" si="50"/>
        <v>13</v>
      </c>
      <c r="P542" s="50">
        <f t="shared" si="51"/>
        <v>95.024999999999991</v>
      </c>
    </row>
    <row r="543" spans="1:16" ht="18.75" customHeight="1" outlineLevel="2" x14ac:dyDescent="0.25">
      <c r="A543" s="68">
        <v>526</v>
      </c>
      <c r="B543" s="21" t="s">
        <v>21</v>
      </c>
      <c r="C543" s="21" t="s">
        <v>944</v>
      </c>
      <c r="D543" s="15" t="s">
        <v>1542</v>
      </c>
      <c r="E543" s="16" t="s">
        <v>945</v>
      </c>
      <c r="F543" s="16" t="s">
        <v>946</v>
      </c>
      <c r="G543" s="21" t="s">
        <v>889</v>
      </c>
      <c r="H543" s="21" t="s">
        <v>941</v>
      </c>
      <c r="I543" s="16">
        <v>0</v>
      </c>
      <c r="J543" s="48">
        <v>0</v>
      </c>
      <c r="K543" s="18">
        <v>5</v>
      </c>
      <c r="L543" s="48">
        <v>34.65</v>
      </c>
      <c r="M543" s="16">
        <v>0</v>
      </c>
      <c r="N543" s="48">
        <v>0</v>
      </c>
      <c r="O543" s="49">
        <f t="shared" si="50"/>
        <v>5</v>
      </c>
      <c r="P543" s="50">
        <f t="shared" si="51"/>
        <v>34.65</v>
      </c>
    </row>
    <row r="544" spans="1:16" ht="18.75" customHeight="1" outlineLevel="2" x14ac:dyDescent="0.25">
      <c r="A544" s="68">
        <v>527</v>
      </c>
      <c r="B544" s="21" t="s">
        <v>21</v>
      </c>
      <c r="C544" s="65" t="s">
        <v>1236</v>
      </c>
      <c r="D544" s="40" t="s">
        <v>1543</v>
      </c>
      <c r="E544" s="39" t="s">
        <v>919</v>
      </c>
      <c r="F544" s="16" t="s">
        <v>920</v>
      </c>
      <c r="G544" s="21" t="s">
        <v>914</v>
      </c>
      <c r="H544" s="21" t="s">
        <v>915</v>
      </c>
      <c r="I544" s="64">
        <v>1</v>
      </c>
      <c r="J544" s="48">
        <v>3.15</v>
      </c>
      <c r="K544" s="18">
        <v>29</v>
      </c>
      <c r="L544" s="48">
        <v>147</v>
      </c>
      <c r="M544" s="16">
        <v>0</v>
      </c>
      <c r="N544" s="48">
        <v>0</v>
      </c>
      <c r="O544" s="49">
        <f t="shared" si="50"/>
        <v>30</v>
      </c>
      <c r="P544" s="50">
        <f t="shared" si="51"/>
        <v>150.15</v>
      </c>
    </row>
    <row r="545" spans="1:16" ht="18.75" customHeight="1" outlineLevel="2" x14ac:dyDescent="0.25">
      <c r="A545" s="68">
        <v>528</v>
      </c>
      <c r="B545" s="1" t="s">
        <v>21</v>
      </c>
      <c r="C545" s="21" t="s">
        <v>121</v>
      </c>
      <c r="D545" s="15" t="s">
        <v>2733</v>
      </c>
      <c r="E545" s="16" t="s">
        <v>928</v>
      </c>
      <c r="F545" s="16" t="s">
        <v>929</v>
      </c>
      <c r="G545" s="21" t="s">
        <v>914</v>
      </c>
      <c r="H545" s="21" t="s">
        <v>2354</v>
      </c>
      <c r="I545" s="16">
        <v>0</v>
      </c>
      <c r="J545" s="48">
        <v>0</v>
      </c>
      <c r="K545" s="18">
        <v>23</v>
      </c>
      <c r="L545" s="48">
        <v>116.02500000000001</v>
      </c>
      <c r="M545" s="16">
        <v>1</v>
      </c>
      <c r="N545" s="48">
        <v>2.1</v>
      </c>
      <c r="O545" s="49">
        <f t="shared" si="50"/>
        <v>24</v>
      </c>
      <c r="P545" s="50">
        <f t="shared" si="51"/>
        <v>118.125</v>
      </c>
    </row>
    <row r="546" spans="1:16" ht="18.75" customHeight="1" outlineLevel="2" x14ac:dyDescent="0.25">
      <c r="A546" s="68">
        <v>529</v>
      </c>
      <c r="B546" s="1" t="s">
        <v>21</v>
      </c>
      <c r="C546" s="21" t="s">
        <v>930</v>
      </c>
      <c r="D546" s="15" t="s">
        <v>2734</v>
      </c>
      <c r="E546" s="16" t="s">
        <v>931</v>
      </c>
      <c r="F546" s="16" t="s">
        <v>932</v>
      </c>
      <c r="G546" s="21" t="s">
        <v>914</v>
      </c>
      <c r="H546" s="21" t="s">
        <v>2354</v>
      </c>
      <c r="I546" s="16">
        <v>0</v>
      </c>
      <c r="J546" s="48">
        <v>0</v>
      </c>
      <c r="K546" s="18">
        <v>11</v>
      </c>
      <c r="L546" s="48">
        <v>26.774999999999999</v>
      </c>
      <c r="M546" s="16">
        <v>0</v>
      </c>
      <c r="N546" s="48">
        <v>0</v>
      </c>
      <c r="O546" s="49">
        <f t="shared" si="50"/>
        <v>11</v>
      </c>
      <c r="P546" s="50">
        <f t="shared" si="51"/>
        <v>26.774999999999999</v>
      </c>
    </row>
    <row r="547" spans="1:16" ht="18.75" customHeight="1" outlineLevel="2" x14ac:dyDescent="0.25">
      <c r="A547" s="68">
        <v>530</v>
      </c>
      <c r="B547" s="1" t="s">
        <v>21</v>
      </c>
      <c r="C547" s="23" t="s">
        <v>2359</v>
      </c>
      <c r="D547" s="15" t="s">
        <v>2514</v>
      </c>
      <c r="E547" s="7">
        <v>0</v>
      </c>
      <c r="F547" s="16" t="s">
        <v>2409</v>
      </c>
      <c r="G547" s="1" t="s">
        <v>2404</v>
      </c>
      <c r="H547" s="2" t="s">
        <v>2358</v>
      </c>
      <c r="I547" s="7">
        <v>0</v>
      </c>
      <c r="J547" s="48">
        <v>0</v>
      </c>
      <c r="K547" s="18">
        <v>91</v>
      </c>
      <c r="L547" s="48">
        <v>448.35</v>
      </c>
      <c r="M547" s="7">
        <v>0</v>
      </c>
      <c r="N547" s="48">
        <v>0</v>
      </c>
      <c r="O547" s="49">
        <f t="shared" si="50"/>
        <v>91</v>
      </c>
      <c r="P547" s="50">
        <f t="shared" si="51"/>
        <v>448.35</v>
      </c>
    </row>
    <row r="548" spans="1:16" ht="18.75" customHeight="1" outlineLevel="2" x14ac:dyDescent="0.25">
      <c r="A548" s="68">
        <v>531</v>
      </c>
      <c r="B548" s="1" t="s">
        <v>21</v>
      </c>
      <c r="C548" s="23" t="s">
        <v>2360</v>
      </c>
      <c r="D548" s="66" t="s">
        <v>1665</v>
      </c>
      <c r="E548" s="7">
        <v>0</v>
      </c>
      <c r="F548" s="16" t="s">
        <v>2405</v>
      </c>
      <c r="G548" s="1" t="s">
        <v>2404</v>
      </c>
      <c r="H548" s="2" t="s">
        <v>2358</v>
      </c>
      <c r="I548" s="7">
        <v>0</v>
      </c>
      <c r="J548" s="48">
        <v>0</v>
      </c>
      <c r="K548" s="18">
        <v>4</v>
      </c>
      <c r="L548" s="48">
        <v>16.8</v>
      </c>
      <c r="M548" s="7">
        <v>0</v>
      </c>
      <c r="N548" s="48">
        <v>0</v>
      </c>
      <c r="O548" s="49">
        <f t="shared" si="50"/>
        <v>4</v>
      </c>
      <c r="P548" s="50">
        <f t="shared" si="51"/>
        <v>16.8</v>
      </c>
    </row>
    <row r="549" spans="1:16" ht="18.75" customHeight="1" outlineLevel="2" x14ac:dyDescent="0.25">
      <c r="A549" s="68">
        <v>532</v>
      </c>
      <c r="B549" s="1" t="s">
        <v>21</v>
      </c>
      <c r="C549" s="23" t="s">
        <v>2360</v>
      </c>
      <c r="D549" s="66" t="s">
        <v>1665</v>
      </c>
      <c r="E549" s="68"/>
      <c r="F549" s="67" t="s">
        <v>2405</v>
      </c>
      <c r="G549" s="1" t="s">
        <v>2404</v>
      </c>
      <c r="H549" s="2" t="s">
        <v>2358</v>
      </c>
      <c r="I549" s="8">
        <v>0</v>
      </c>
      <c r="J549" s="48">
        <v>0</v>
      </c>
      <c r="K549" s="18">
        <v>16</v>
      </c>
      <c r="L549" s="48">
        <v>61.95</v>
      </c>
      <c r="M549" s="8">
        <v>0</v>
      </c>
      <c r="N549" s="48">
        <v>0</v>
      </c>
      <c r="O549" s="49">
        <f t="shared" si="50"/>
        <v>16</v>
      </c>
      <c r="P549" s="50">
        <f t="shared" si="51"/>
        <v>61.95</v>
      </c>
    </row>
    <row r="550" spans="1:16" ht="18.75" customHeight="1" outlineLevel="2" x14ac:dyDescent="0.25">
      <c r="A550" s="68">
        <v>533</v>
      </c>
      <c r="B550" s="1" t="s">
        <v>21</v>
      </c>
      <c r="C550" s="23" t="s">
        <v>2369</v>
      </c>
      <c r="D550" s="66" t="s">
        <v>2517</v>
      </c>
      <c r="E550" s="68"/>
      <c r="F550" s="67" t="s">
        <v>2518</v>
      </c>
      <c r="G550" s="1" t="s">
        <v>2404</v>
      </c>
      <c r="H550" s="2" t="s">
        <v>2358</v>
      </c>
      <c r="I550" s="8">
        <v>0</v>
      </c>
      <c r="J550" s="48">
        <v>0</v>
      </c>
      <c r="K550" s="18">
        <v>67</v>
      </c>
      <c r="L550" s="48">
        <v>344.4</v>
      </c>
      <c r="M550" s="8">
        <v>0</v>
      </c>
      <c r="N550" s="48">
        <v>0</v>
      </c>
      <c r="O550" s="49">
        <f t="shared" si="50"/>
        <v>67</v>
      </c>
      <c r="P550" s="50">
        <f t="shared" si="51"/>
        <v>344.4</v>
      </c>
    </row>
    <row r="551" spans="1:16" ht="18.75" customHeight="1" outlineLevel="2" x14ac:dyDescent="0.25">
      <c r="A551" s="68">
        <v>534</v>
      </c>
      <c r="B551" s="1" t="s">
        <v>21</v>
      </c>
      <c r="C551" s="23" t="s">
        <v>2374</v>
      </c>
      <c r="D551" s="66" t="s">
        <v>2524</v>
      </c>
      <c r="E551" s="68"/>
      <c r="F551" s="67" t="s">
        <v>2525</v>
      </c>
      <c r="G551" s="1" t="s">
        <v>2404</v>
      </c>
      <c r="H551" s="2" t="s">
        <v>2358</v>
      </c>
      <c r="I551" s="8">
        <v>3</v>
      </c>
      <c r="J551" s="48">
        <v>10.5</v>
      </c>
      <c r="K551" s="18">
        <v>6</v>
      </c>
      <c r="L551" s="48">
        <v>31.5</v>
      </c>
      <c r="M551" s="8">
        <v>0</v>
      </c>
      <c r="N551" s="48">
        <v>0</v>
      </c>
      <c r="O551" s="49">
        <f t="shared" si="50"/>
        <v>9</v>
      </c>
      <c r="P551" s="50">
        <f t="shared" si="51"/>
        <v>42</v>
      </c>
    </row>
    <row r="552" spans="1:16" ht="18.75" customHeight="1" outlineLevel="2" x14ac:dyDescent="0.25">
      <c r="A552" s="68">
        <v>535</v>
      </c>
      <c r="B552" s="1" t="s">
        <v>21</v>
      </c>
      <c r="C552" s="23" t="s">
        <v>2380</v>
      </c>
      <c r="D552" s="46" t="s">
        <v>2528</v>
      </c>
      <c r="E552" s="8">
        <v>0</v>
      </c>
      <c r="F552" s="17" t="s">
        <v>2527</v>
      </c>
      <c r="G552" s="1" t="s">
        <v>2404</v>
      </c>
      <c r="H552" s="2" t="s">
        <v>2358</v>
      </c>
      <c r="I552" s="8">
        <v>0</v>
      </c>
      <c r="J552" s="48">
        <v>0</v>
      </c>
      <c r="K552" s="18">
        <v>44</v>
      </c>
      <c r="L552" s="48">
        <v>163.80000000000001</v>
      </c>
      <c r="M552" s="8">
        <v>0</v>
      </c>
      <c r="N552" s="48">
        <v>0</v>
      </c>
      <c r="O552" s="49">
        <f t="shared" si="50"/>
        <v>44</v>
      </c>
      <c r="P552" s="50">
        <f t="shared" si="51"/>
        <v>163.80000000000001</v>
      </c>
    </row>
    <row r="553" spans="1:16" ht="18.75" customHeight="1" outlineLevel="2" x14ac:dyDescent="0.25">
      <c r="A553" s="68">
        <v>536</v>
      </c>
      <c r="B553" s="1" t="s">
        <v>21</v>
      </c>
      <c r="C553" s="23" t="s">
        <v>2383</v>
      </c>
      <c r="D553" s="46" t="s">
        <v>2531</v>
      </c>
      <c r="E553" s="8">
        <v>0</v>
      </c>
      <c r="F553" s="17" t="s">
        <v>2530</v>
      </c>
      <c r="G553" s="1" t="s">
        <v>2404</v>
      </c>
      <c r="H553" s="2" t="s">
        <v>2358</v>
      </c>
      <c r="I553" s="8">
        <v>0</v>
      </c>
      <c r="J553" s="48">
        <v>0</v>
      </c>
      <c r="K553" s="18">
        <v>15</v>
      </c>
      <c r="L553" s="48">
        <v>63</v>
      </c>
      <c r="M553" s="8">
        <v>0</v>
      </c>
      <c r="N553" s="48">
        <v>0</v>
      </c>
      <c r="O553" s="49">
        <f t="shared" si="50"/>
        <v>15</v>
      </c>
      <c r="P553" s="50">
        <f t="shared" si="51"/>
        <v>63</v>
      </c>
    </row>
    <row r="554" spans="1:16" ht="18.75" customHeight="1" outlineLevel="2" x14ac:dyDescent="0.25">
      <c r="A554" s="68">
        <v>537</v>
      </c>
      <c r="B554" s="1" t="s">
        <v>21</v>
      </c>
      <c r="C554" s="23" t="s">
        <v>2384</v>
      </c>
      <c r="D554" s="66" t="s">
        <v>2517</v>
      </c>
      <c r="E554" s="68"/>
      <c r="F554" s="67" t="s">
        <v>2518</v>
      </c>
      <c r="G554" s="1" t="s">
        <v>2404</v>
      </c>
      <c r="H554" s="2" t="s">
        <v>2358</v>
      </c>
      <c r="I554" s="8">
        <v>0</v>
      </c>
      <c r="J554" s="48">
        <v>0</v>
      </c>
      <c r="K554" s="18">
        <v>5</v>
      </c>
      <c r="L554" s="48">
        <v>32.549999999999997</v>
      </c>
      <c r="M554" s="8">
        <v>0</v>
      </c>
      <c r="N554" s="48">
        <v>0</v>
      </c>
      <c r="O554" s="49">
        <f t="shared" si="50"/>
        <v>5</v>
      </c>
      <c r="P554" s="50">
        <f t="shared" si="51"/>
        <v>32.549999999999997</v>
      </c>
    </row>
    <row r="555" spans="1:16" ht="18.75" customHeight="1" outlineLevel="2" x14ac:dyDescent="0.25">
      <c r="A555" s="68">
        <v>538</v>
      </c>
      <c r="B555" s="1" t="s">
        <v>21</v>
      </c>
      <c r="C555" s="23" t="s">
        <v>2386</v>
      </c>
      <c r="D555" s="46" t="s">
        <v>2533</v>
      </c>
      <c r="E555" s="8">
        <v>0</v>
      </c>
      <c r="F555" s="17" t="s">
        <v>2532</v>
      </c>
      <c r="G555" s="1" t="s">
        <v>2404</v>
      </c>
      <c r="H555" s="2" t="s">
        <v>2358</v>
      </c>
      <c r="I555" s="8">
        <v>0</v>
      </c>
      <c r="J555" s="48">
        <v>0</v>
      </c>
      <c r="K555" s="18">
        <v>59</v>
      </c>
      <c r="L555" s="48">
        <v>135.44999999999999</v>
      </c>
      <c r="M555" s="8">
        <v>0</v>
      </c>
      <c r="N555" s="48">
        <v>0</v>
      </c>
      <c r="O555" s="49">
        <f t="shared" si="50"/>
        <v>59</v>
      </c>
      <c r="P555" s="50">
        <f t="shared" si="51"/>
        <v>135.44999999999999</v>
      </c>
    </row>
    <row r="556" spans="1:16" ht="18.75" customHeight="1" outlineLevel="2" x14ac:dyDescent="0.25">
      <c r="A556" s="68">
        <v>539</v>
      </c>
      <c r="B556" s="1" t="s">
        <v>21</v>
      </c>
      <c r="C556" s="23" t="s">
        <v>2374</v>
      </c>
      <c r="D556" s="66" t="s">
        <v>2524</v>
      </c>
      <c r="E556" s="68"/>
      <c r="F556" s="67" t="s">
        <v>2525</v>
      </c>
      <c r="G556" s="1" t="s">
        <v>2404</v>
      </c>
      <c r="H556" s="2" t="s">
        <v>2358</v>
      </c>
      <c r="I556" s="8">
        <v>0</v>
      </c>
      <c r="J556" s="48">
        <v>0</v>
      </c>
      <c r="K556" s="18">
        <v>35</v>
      </c>
      <c r="L556" s="48">
        <v>116.55</v>
      </c>
      <c r="M556" s="8">
        <v>0</v>
      </c>
      <c r="N556" s="48">
        <v>0</v>
      </c>
      <c r="O556" s="49">
        <f t="shared" si="50"/>
        <v>35</v>
      </c>
      <c r="P556" s="50">
        <f t="shared" si="51"/>
        <v>116.55</v>
      </c>
    </row>
    <row r="557" spans="1:16" ht="18.75" customHeight="1" outlineLevel="2" x14ac:dyDescent="0.25">
      <c r="A557" s="68">
        <v>540</v>
      </c>
      <c r="B557" s="1" t="s">
        <v>21</v>
      </c>
      <c r="C557" s="23" t="s">
        <v>2389</v>
      </c>
      <c r="D557" s="46" t="s">
        <v>2538</v>
      </c>
      <c r="E557" s="8">
        <v>0</v>
      </c>
      <c r="F557" s="17" t="s">
        <v>2537</v>
      </c>
      <c r="G557" s="1" t="s">
        <v>2404</v>
      </c>
      <c r="H557" s="2" t="s">
        <v>2358</v>
      </c>
      <c r="I557" s="8">
        <v>0</v>
      </c>
      <c r="J557" s="48">
        <v>0</v>
      </c>
      <c r="K557" s="18">
        <v>37</v>
      </c>
      <c r="L557" s="48">
        <v>140.96250000000001</v>
      </c>
      <c r="M557" s="8">
        <v>0</v>
      </c>
      <c r="N557" s="48">
        <v>0</v>
      </c>
      <c r="O557" s="49">
        <f t="shared" si="50"/>
        <v>37</v>
      </c>
      <c r="P557" s="50">
        <f t="shared" si="51"/>
        <v>140.96250000000001</v>
      </c>
    </row>
    <row r="558" spans="1:16" ht="18.75" customHeight="1" outlineLevel="2" x14ac:dyDescent="0.25">
      <c r="A558" s="68">
        <v>541</v>
      </c>
      <c r="B558" s="1" t="s">
        <v>21</v>
      </c>
      <c r="C558" s="23" t="s">
        <v>2389</v>
      </c>
      <c r="D558" s="17" t="s">
        <v>2538</v>
      </c>
      <c r="E558" s="8">
        <v>0</v>
      </c>
      <c r="F558" s="17" t="s">
        <v>2537</v>
      </c>
      <c r="G558" s="1" t="s">
        <v>2404</v>
      </c>
      <c r="H558" s="2" t="s">
        <v>2358</v>
      </c>
      <c r="I558" s="8">
        <v>0</v>
      </c>
      <c r="J558" s="48">
        <v>0</v>
      </c>
      <c r="K558" s="18">
        <v>37</v>
      </c>
      <c r="L558" s="48">
        <v>140.96250000000001</v>
      </c>
      <c r="M558" s="8">
        <v>0</v>
      </c>
      <c r="N558" s="48">
        <v>0</v>
      </c>
      <c r="O558" s="49">
        <f t="shared" si="50"/>
        <v>37</v>
      </c>
      <c r="P558" s="50">
        <f t="shared" si="51"/>
        <v>140.96250000000001</v>
      </c>
    </row>
    <row r="559" spans="1:16" ht="18.75" customHeight="1" outlineLevel="2" x14ac:dyDescent="0.25">
      <c r="A559" s="68">
        <v>542</v>
      </c>
      <c r="B559" s="1" t="s">
        <v>21</v>
      </c>
      <c r="C559" s="23" t="s">
        <v>2400</v>
      </c>
      <c r="D559" s="57" t="s">
        <v>2543</v>
      </c>
      <c r="E559" s="8">
        <v>0</v>
      </c>
      <c r="F559" s="54" t="s">
        <v>2542</v>
      </c>
      <c r="G559" s="1" t="s">
        <v>2404</v>
      </c>
      <c r="H559" s="2" t="s">
        <v>2358</v>
      </c>
      <c r="I559" s="8">
        <v>1</v>
      </c>
      <c r="J559" s="48">
        <v>1.575</v>
      </c>
      <c r="K559" s="18">
        <v>142</v>
      </c>
      <c r="L559" s="48">
        <v>992.25</v>
      </c>
      <c r="M559" s="8">
        <v>0</v>
      </c>
      <c r="N559" s="48">
        <v>0</v>
      </c>
      <c r="O559" s="49">
        <f t="shared" si="50"/>
        <v>143</v>
      </c>
      <c r="P559" s="50">
        <f t="shared" si="51"/>
        <v>993.82500000000005</v>
      </c>
    </row>
    <row r="560" spans="1:16" ht="18.75" customHeight="1" outlineLevel="2" x14ac:dyDescent="0.25">
      <c r="A560" s="68">
        <v>543</v>
      </c>
      <c r="B560" s="1" t="s">
        <v>21</v>
      </c>
      <c r="C560" s="23" t="s">
        <v>1021</v>
      </c>
      <c r="D560" s="57" t="s">
        <v>1022</v>
      </c>
      <c r="E560" s="8">
        <v>0</v>
      </c>
      <c r="F560" s="54" t="s">
        <v>1023</v>
      </c>
      <c r="G560" s="1" t="s">
        <v>2404</v>
      </c>
      <c r="H560" s="2" t="s">
        <v>2358</v>
      </c>
      <c r="I560" s="8">
        <v>0</v>
      </c>
      <c r="J560" s="48">
        <v>0</v>
      </c>
      <c r="K560" s="18">
        <v>49</v>
      </c>
      <c r="L560" s="48">
        <v>259.35000000000002</v>
      </c>
      <c r="M560" s="8">
        <v>0</v>
      </c>
      <c r="N560" s="48">
        <v>0</v>
      </c>
      <c r="O560" s="49">
        <f t="shared" si="50"/>
        <v>49</v>
      </c>
      <c r="P560" s="50">
        <f t="shared" si="51"/>
        <v>259.35000000000002</v>
      </c>
    </row>
    <row r="561" spans="1:16" ht="18.75" customHeight="1" outlineLevel="2" x14ac:dyDescent="0.25">
      <c r="A561" s="68">
        <v>544</v>
      </c>
      <c r="B561" s="1" t="s">
        <v>21</v>
      </c>
      <c r="C561" s="23" t="s">
        <v>2403</v>
      </c>
      <c r="D561" s="46" t="s">
        <v>2549</v>
      </c>
      <c r="E561" s="46">
        <v>0</v>
      </c>
      <c r="F561" s="46" t="s">
        <v>2548</v>
      </c>
      <c r="G561" s="1" t="s">
        <v>2404</v>
      </c>
      <c r="H561" s="2" t="s">
        <v>2402</v>
      </c>
      <c r="I561" s="8">
        <v>0</v>
      </c>
      <c r="J561" s="48">
        <v>0</v>
      </c>
      <c r="K561" s="18">
        <v>54</v>
      </c>
      <c r="L561" s="48">
        <v>278.25</v>
      </c>
      <c r="M561" s="8">
        <v>0</v>
      </c>
      <c r="N561" s="48">
        <v>0</v>
      </c>
      <c r="O561" s="49">
        <f t="shared" si="50"/>
        <v>54</v>
      </c>
      <c r="P561" s="50">
        <f t="shared" si="51"/>
        <v>278.25</v>
      </c>
    </row>
    <row r="562" spans="1:16" ht="18.75" customHeight="1" outlineLevel="2" x14ac:dyDescent="0.25">
      <c r="A562" s="68">
        <v>545</v>
      </c>
      <c r="B562" s="1" t="s">
        <v>21</v>
      </c>
      <c r="C562" s="4" t="s">
        <v>1959</v>
      </c>
      <c r="D562" s="13" t="s">
        <v>2555</v>
      </c>
      <c r="E562" s="8" t="s">
        <v>1960</v>
      </c>
      <c r="F562" s="9" t="s">
        <v>1961</v>
      </c>
      <c r="G562" s="4" t="s">
        <v>2502</v>
      </c>
      <c r="H562" s="4" t="s">
        <v>2345</v>
      </c>
      <c r="I562" s="18">
        <v>1</v>
      </c>
      <c r="J562" s="48">
        <v>2.1</v>
      </c>
      <c r="K562" s="18">
        <v>53</v>
      </c>
      <c r="L562" s="48">
        <v>256.2</v>
      </c>
      <c r="M562" s="8">
        <v>0</v>
      </c>
      <c r="N562" s="48">
        <v>0</v>
      </c>
      <c r="O562" s="49">
        <f t="shared" si="50"/>
        <v>54</v>
      </c>
      <c r="P562" s="50">
        <f t="shared" si="51"/>
        <v>258.3</v>
      </c>
    </row>
    <row r="563" spans="1:16" ht="18.75" customHeight="1" outlineLevel="2" x14ac:dyDescent="0.25">
      <c r="A563" s="68">
        <v>546</v>
      </c>
      <c r="B563" s="1" t="s">
        <v>21</v>
      </c>
      <c r="C563" s="3" t="s">
        <v>2053</v>
      </c>
      <c r="D563" s="11" t="s">
        <v>2572</v>
      </c>
      <c r="E563" s="7" t="s">
        <v>2054</v>
      </c>
      <c r="F563" s="7" t="s">
        <v>2055</v>
      </c>
      <c r="G563" s="4" t="s">
        <v>2502</v>
      </c>
      <c r="H563" s="4" t="s">
        <v>2345</v>
      </c>
      <c r="I563" s="18">
        <v>0</v>
      </c>
      <c r="J563" s="48">
        <v>0</v>
      </c>
      <c r="K563" s="18">
        <v>5</v>
      </c>
      <c r="L563" s="48">
        <v>25.2</v>
      </c>
      <c r="M563" s="8">
        <v>0</v>
      </c>
      <c r="N563" s="48">
        <v>0</v>
      </c>
      <c r="O563" s="49">
        <f t="shared" si="50"/>
        <v>5</v>
      </c>
      <c r="P563" s="50">
        <f t="shared" si="51"/>
        <v>25.2</v>
      </c>
    </row>
    <row r="564" spans="1:16" ht="18.75" customHeight="1" outlineLevel="2" x14ac:dyDescent="0.25">
      <c r="A564" s="68">
        <v>547</v>
      </c>
      <c r="B564" s="1" t="s">
        <v>21</v>
      </c>
      <c r="C564" s="4" t="s">
        <v>2069</v>
      </c>
      <c r="D564" s="11" t="s">
        <v>2577</v>
      </c>
      <c r="E564" s="8">
        <v>0</v>
      </c>
      <c r="F564" s="8" t="s">
        <v>2070</v>
      </c>
      <c r="G564" s="4" t="s">
        <v>2502</v>
      </c>
      <c r="H564" s="4" t="s">
        <v>2345</v>
      </c>
      <c r="I564" s="18">
        <v>0</v>
      </c>
      <c r="J564" s="48">
        <v>0</v>
      </c>
      <c r="K564" s="18">
        <v>14</v>
      </c>
      <c r="L564" s="48">
        <v>45.15</v>
      </c>
      <c r="M564" s="8">
        <v>0</v>
      </c>
      <c r="N564" s="48">
        <v>0</v>
      </c>
      <c r="O564" s="49">
        <f t="shared" si="50"/>
        <v>14</v>
      </c>
      <c r="P564" s="50">
        <f t="shared" si="51"/>
        <v>45.15</v>
      </c>
    </row>
    <row r="565" spans="1:16" ht="18.75" customHeight="1" outlineLevel="2" x14ac:dyDescent="0.25">
      <c r="A565" s="68">
        <v>548</v>
      </c>
      <c r="B565" s="1" t="s">
        <v>21</v>
      </c>
      <c r="C565" s="4" t="s">
        <v>2071</v>
      </c>
      <c r="D565" s="11" t="s">
        <v>2578</v>
      </c>
      <c r="E565" s="8">
        <v>0</v>
      </c>
      <c r="F565" s="8" t="s">
        <v>2072</v>
      </c>
      <c r="G565" s="4" t="s">
        <v>2502</v>
      </c>
      <c r="H565" s="4" t="s">
        <v>2345</v>
      </c>
      <c r="I565" s="18">
        <v>0</v>
      </c>
      <c r="J565" s="48">
        <v>0</v>
      </c>
      <c r="K565" s="18">
        <v>2</v>
      </c>
      <c r="L565" s="48">
        <v>10.5</v>
      </c>
      <c r="M565" s="8">
        <v>0</v>
      </c>
      <c r="N565" s="48">
        <v>0</v>
      </c>
      <c r="O565" s="49">
        <f t="shared" si="50"/>
        <v>2</v>
      </c>
      <c r="P565" s="50">
        <f t="shared" si="51"/>
        <v>10.5</v>
      </c>
    </row>
    <row r="566" spans="1:16" ht="18.75" customHeight="1" outlineLevel="2" x14ac:dyDescent="0.25">
      <c r="A566" s="68">
        <v>549</v>
      </c>
      <c r="B566" s="1" t="s">
        <v>21</v>
      </c>
      <c r="C566" s="4" t="s">
        <v>2073</v>
      </c>
      <c r="D566" s="11" t="s">
        <v>2579</v>
      </c>
      <c r="E566" s="8">
        <v>0</v>
      </c>
      <c r="F566" s="8" t="s">
        <v>2074</v>
      </c>
      <c r="G566" s="4" t="s">
        <v>2502</v>
      </c>
      <c r="H566" s="4" t="s">
        <v>2345</v>
      </c>
      <c r="I566" s="18">
        <v>0</v>
      </c>
      <c r="J566" s="48">
        <v>0</v>
      </c>
      <c r="K566" s="18">
        <v>2</v>
      </c>
      <c r="L566" s="48">
        <v>13.125</v>
      </c>
      <c r="M566" s="8">
        <v>0</v>
      </c>
      <c r="N566" s="48">
        <v>0</v>
      </c>
      <c r="O566" s="49">
        <f t="shared" si="50"/>
        <v>2</v>
      </c>
      <c r="P566" s="50">
        <f t="shared" si="51"/>
        <v>13.125</v>
      </c>
    </row>
    <row r="567" spans="1:16" ht="18.75" customHeight="1" outlineLevel="2" x14ac:dyDescent="0.25">
      <c r="A567" s="68">
        <v>550</v>
      </c>
      <c r="B567" s="1" t="s">
        <v>21</v>
      </c>
      <c r="C567" s="4" t="s">
        <v>2088</v>
      </c>
      <c r="D567" s="80" t="s">
        <v>2577</v>
      </c>
      <c r="E567" s="7">
        <v>0</v>
      </c>
      <c r="F567" s="58" t="s">
        <v>2070</v>
      </c>
      <c r="G567" s="4" t="s">
        <v>2502</v>
      </c>
      <c r="H567" s="4" t="s">
        <v>2345</v>
      </c>
      <c r="I567" s="18">
        <v>0</v>
      </c>
      <c r="J567" s="48">
        <v>0</v>
      </c>
      <c r="K567" s="18">
        <v>27</v>
      </c>
      <c r="L567" s="48">
        <v>78.75</v>
      </c>
      <c r="M567" s="8">
        <v>0</v>
      </c>
      <c r="N567" s="48">
        <v>0</v>
      </c>
      <c r="O567" s="49">
        <f t="shared" si="50"/>
        <v>27</v>
      </c>
      <c r="P567" s="50">
        <f t="shared" si="51"/>
        <v>78.75</v>
      </c>
    </row>
    <row r="568" spans="1:16" ht="18.75" customHeight="1" outlineLevel="2" x14ac:dyDescent="0.25">
      <c r="A568" s="68">
        <v>551</v>
      </c>
      <c r="B568" s="1" t="s">
        <v>21</v>
      </c>
      <c r="C568" s="4" t="s">
        <v>2089</v>
      </c>
      <c r="D568" s="80" t="s">
        <v>2572</v>
      </c>
      <c r="E568" s="7">
        <v>0</v>
      </c>
      <c r="F568" s="58" t="s">
        <v>2055</v>
      </c>
      <c r="G568" s="4" t="s">
        <v>2502</v>
      </c>
      <c r="H568" s="4" t="s">
        <v>2345</v>
      </c>
      <c r="I568" s="18">
        <v>0</v>
      </c>
      <c r="J568" s="48">
        <v>0</v>
      </c>
      <c r="K568" s="18">
        <v>7</v>
      </c>
      <c r="L568" s="48">
        <v>36.75</v>
      </c>
      <c r="M568" s="8">
        <v>0</v>
      </c>
      <c r="N568" s="48">
        <v>0</v>
      </c>
      <c r="O568" s="49">
        <f t="shared" si="50"/>
        <v>7</v>
      </c>
      <c r="P568" s="50">
        <f t="shared" si="51"/>
        <v>36.75</v>
      </c>
    </row>
    <row r="569" spans="1:16" ht="18.75" customHeight="1" outlineLevel="2" x14ac:dyDescent="0.25">
      <c r="A569" s="68">
        <v>552</v>
      </c>
      <c r="B569" s="1" t="s">
        <v>21</v>
      </c>
      <c r="C569" s="4" t="s">
        <v>2090</v>
      </c>
      <c r="D569" s="80" t="s">
        <v>2579</v>
      </c>
      <c r="E569" s="7">
        <v>0</v>
      </c>
      <c r="F569" s="58" t="s">
        <v>2074</v>
      </c>
      <c r="G569" s="4" t="s">
        <v>2502</v>
      </c>
      <c r="H569" s="4" t="s">
        <v>2345</v>
      </c>
      <c r="I569" s="18">
        <v>0</v>
      </c>
      <c r="J569" s="48">
        <v>0</v>
      </c>
      <c r="K569" s="18">
        <v>6</v>
      </c>
      <c r="L569" s="48">
        <v>31.5</v>
      </c>
      <c r="M569" s="8">
        <v>0</v>
      </c>
      <c r="N569" s="48">
        <v>0</v>
      </c>
      <c r="O569" s="49">
        <f t="shared" si="50"/>
        <v>6</v>
      </c>
      <c r="P569" s="50">
        <f t="shared" si="51"/>
        <v>31.5</v>
      </c>
    </row>
    <row r="570" spans="1:16" ht="18.75" customHeight="1" outlineLevel="2" x14ac:dyDescent="0.25">
      <c r="A570" s="68">
        <v>553</v>
      </c>
      <c r="B570" s="1" t="s">
        <v>21</v>
      </c>
      <c r="C570" s="4" t="s">
        <v>2071</v>
      </c>
      <c r="D570" s="11" t="s">
        <v>2572</v>
      </c>
      <c r="E570" s="8" t="s">
        <v>2055</v>
      </c>
      <c r="F570" s="8" t="s">
        <v>2055</v>
      </c>
      <c r="G570" s="4" t="s">
        <v>2502</v>
      </c>
      <c r="H570" s="4" t="s">
        <v>2345</v>
      </c>
      <c r="I570" s="43">
        <v>0</v>
      </c>
      <c r="J570" s="48">
        <v>0</v>
      </c>
      <c r="K570" s="18">
        <v>26</v>
      </c>
      <c r="L570" s="48">
        <v>94.5</v>
      </c>
      <c r="M570" s="7">
        <v>2</v>
      </c>
      <c r="N570" s="48">
        <v>2.1</v>
      </c>
      <c r="O570" s="49">
        <f t="shared" si="50"/>
        <v>28</v>
      </c>
      <c r="P570" s="50">
        <f t="shared" si="51"/>
        <v>96.6</v>
      </c>
    </row>
    <row r="571" spans="1:16" ht="18.75" customHeight="1" outlineLevel="2" x14ac:dyDescent="0.25">
      <c r="A571" s="68">
        <v>554</v>
      </c>
      <c r="B571" s="1" t="s">
        <v>21</v>
      </c>
      <c r="C571" s="4" t="s">
        <v>2073</v>
      </c>
      <c r="D571" s="11" t="s">
        <v>2579</v>
      </c>
      <c r="E571" s="8" t="s">
        <v>2074</v>
      </c>
      <c r="F571" s="8" t="s">
        <v>2074</v>
      </c>
      <c r="G571" s="4" t="s">
        <v>2502</v>
      </c>
      <c r="H571" s="4" t="s">
        <v>2345</v>
      </c>
      <c r="I571" s="43">
        <v>0</v>
      </c>
      <c r="J571" s="48">
        <v>0</v>
      </c>
      <c r="K571" s="18">
        <v>11</v>
      </c>
      <c r="L571" s="48">
        <v>9.4499999999999993</v>
      </c>
      <c r="M571" s="7">
        <v>0</v>
      </c>
      <c r="N571" s="48">
        <v>0</v>
      </c>
      <c r="O571" s="49">
        <f t="shared" si="50"/>
        <v>11</v>
      </c>
      <c r="P571" s="50">
        <f t="shared" si="51"/>
        <v>9.4499999999999993</v>
      </c>
    </row>
    <row r="572" spans="1:16" ht="18.75" customHeight="1" outlineLevel="2" x14ac:dyDescent="0.25">
      <c r="A572" s="68">
        <v>555</v>
      </c>
      <c r="B572" s="1" t="s">
        <v>21</v>
      </c>
      <c r="C572" s="3" t="s">
        <v>2107</v>
      </c>
      <c r="D572" s="11" t="s">
        <v>2572</v>
      </c>
      <c r="E572" s="7" t="s">
        <v>2054</v>
      </c>
      <c r="F572" s="7" t="s">
        <v>2055</v>
      </c>
      <c r="G572" s="4" t="s">
        <v>2502</v>
      </c>
      <c r="H572" s="4" t="s">
        <v>2345</v>
      </c>
      <c r="I572" s="18">
        <v>2</v>
      </c>
      <c r="J572" s="48">
        <v>2.1</v>
      </c>
      <c r="K572" s="18">
        <v>46</v>
      </c>
      <c r="L572" s="48">
        <v>189</v>
      </c>
      <c r="M572" s="8">
        <v>0</v>
      </c>
      <c r="N572" s="48">
        <v>0</v>
      </c>
      <c r="O572" s="49">
        <f t="shared" si="50"/>
        <v>48</v>
      </c>
      <c r="P572" s="50">
        <f t="shared" si="51"/>
        <v>191.1</v>
      </c>
    </row>
    <row r="573" spans="1:16" ht="18.75" customHeight="1" outlineLevel="2" x14ac:dyDescent="0.25">
      <c r="A573" s="68">
        <v>556</v>
      </c>
      <c r="B573" s="1" t="s">
        <v>21</v>
      </c>
      <c r="C573" s="3" t="s">
        <v>2108</v>
      </c>
      <c r="D573" s="10" t="s">
        <v>1742</v>
      </c>
      <c r="E573" s="7">
        <v>0</v>
      </c>
      <c r="F573" s="7" t="s">
        <v>561</v>
      </c>
      <c r="G573" s="4" t="s">
        <v>2502</v>
      </c>
      <c r="H573" s="4" t="s">
        <v>2345</v>
      </c>
      <c r="I573" s="18">
        <v>0</v>
      </c>
      <c r="J573" s="48">
        <v>0</v>
      </c>
      <c r="K573" s="18">
        <v>16</v>
      </c>
      <c r="L573" s="48">
        <v>136.5</v>
      </c>
      <c r="M573" s="8">
        <v>0</v>
      </c>
      <c r="N573" s="48">
        <v>0</v>
      </c>
      <c r="O573" s="49">
        <f t="shared" si="50"/>
        <v>16</v>
      </c>
      <c r="P573" s="50">
        <f t="shared" si="51"/>
        <v>136.5</v>
      </c>
    </row>
    <row r="574" spans="1:16" ht="18.75" customHeight="1" outlineLevel="2" x14ac:dyDescent="0.25">
      <c r="A574" s="68">
        <v>557</v>
      </c>
      <c r="B574" s="1" t="s">
        <v>21</v>
      </c>
      <c r="C574" s="84" t="s">
        <v>2120</v>
      </c>
      <c r="D574" s="85" t="s">
        <v>2644</v>
      </c>
      <c r="E574" s="86" t="s">
        <v>2121</v>
      </c>
      <c r="F574" s="86" t="s">
        <v>2121</v>
      </c>
      <c r="G574" s="4" t="s">
        <v>2502</v>
      </c>
      <c r="H574" s="4" t="s">
        <v>2345</v>
      </c>
      <c r="I574" s="18">
        <v>2</v>
      </c>
      <c r="J574" s="48">
        <v>4.2</v>
      </c>
      <c r="K574" s="18">
        <v>16</v>
      </c>
      <c r="L574" s="48">
        <v>23.1</v>
      </c>
      <c r="M574" s="8">
        <v>0</v>
      </c>
      <c r="N574" s="48">
        <v>0</v>
      </c>
      <c r="O574" s="49">
        <f t="shared" si="50"/>
        <v>18</v>
      </c>
      <c r="P574" s="50">
        <f t="shared" si="51"/>
        <v>27.3</v>
      </c>
    </row>
    <row r="575" spans="1:16" ht="18.75" customHeight="1" outlineLevel="2" x14ac:dyDescent="0.25">
      <c r="A575" s="68">
        <v>558</v>
      </c>
      <c r="B575" s="1" t="s">
        <v>21</v>
      </c>
      <c r="C575" s="84" t="s">
        <v>2122</v>
      </c>
      <c r="D575" s="85" t="s">
        <v>2645</v>
      </c>
      <c r="E575" s="86" t="s">
        <v>2123</v>
      </c>
      <c r="F575" s="86" t="s">
        <v>2123</v>
      </c>
      <c r="G575" s="4" t="s">
        <v>2502</v>
      </c>
      <c r="H575" s="4" t="s">
        <v>2345</v>
      </c>
      <c r="I575" s="18">
        <v>1</v>
      </c>
      <c r="J575" s="48">
        <v>1.05</v>
      </c>
      <c r="K575" s="18">
        <v>16</v>
      </c>
      <c r="L575" s="48">
        <v>23.1</v>
      </c>
      <c r="M575" s="8">
        <v>2</v>
      </c>
      <c r="N575" s="48">
        <v>4.2</v>
      </c>
      <c r="O575" s="49">
        <f t="shared" si="50"/>
        <v>19</v>
      </c>
      <c r="P575" s="50">
        <f t="shared" si="51"/>
        <v>28.35</v>
      </c>
    </row>
    <row r="576" spans="1:16" ht="18.75" customHeight="1" outlineLevel="2" x14ac:dyDescent="0.25">
      <c r="A576" s="68">
        <v>559</v>
      </c>
      <c r="B576" s="1" t="s">
        <v>21</v>
      </c>
      <c r="C576" s="4" t="s">
        <v>2139</v>
      </c>
      <c r="D576" s="11" t="s">
        <v>2652</v>
      </c>
      <c r="E576" s="87">
        <v>0</v>
      </c>
      <c r="F576" s="8" t="s">
        <v>2140</v>
      </c>
      <c r="G576" s="4" t="s">
        <v>2502</v>
      </c>
      <c r="H576" s="4" t="s">
        <v>2345</v>
      </c>
      <c r="I576" s="88">
        <v>0</v>
      </c>
      <c r="J576" s="48">
        <v>0</v>
      </c>
      <c r="K576" s="18">
        <v>6</v>
      </c>
      <c r="L576" s="48">
        <v>14.7</v>
      </c>
      <c r="M576" s="78">
        <v>0</v>
      </c>
      <c r="N576" s="48">
        <v>0</v>
      </c>
      <c r="O576" s="49">
        <f t="shared" si="50"/>
        <v>6</v>
      </c>
      <c r="P576" s="50">
        <f t="shared" si="51"/>
        <v>14.7</v>
      </c>
    </row>
    <row r="577" spans="1:16" ht="18.75" customHeight="1" outlineLevel="2" x14ac:dyDescent="0.25">
      <c r="A577" s="68">
        <v>560</v>
      </c>
      <c r="B577" s="1" t="s">
        <v>21</v>
      </c>
      <c r="C577" s="4" t="s">
        <v>2071</v>
      </c>
      <c r="D577" s="11" t="s">
        <v>2572</v>
      </c>
      <c r="E577" s="87">
        <v>0</v>
      </c>
      <c r="F577" s="8" t="s">
        <v>2055</v>
      </c>
      <c r="G577" s="4" t="s">
        <v>2502</v>
      </c>
      <c r="H577" s="4" t="s">
        <v>2345</v>
      </c>
      <c r="I577" s="88">
        <v>0</v>
      </c>
      <c r="J577" s="48">
        <v>0</v>
      </c>
      <c r="K577" s="18">
        <v>8</v>
      </c>
      <c r="L577" s="48">
        <v>21</v>
      </c>
      <c r="M577" s="78">
        <v>0</v>
      </c>
      <c r="N577" s="48">
        <v>0</v>
      </c>
      <c r="O577" s="49">
        <f t="shared" si="50"/>
        <v>8</v>
      </c>
      <c r="P577" s="50">
        <f t="shared" si="51"/>
        <v>21</v>
      </c>
    </row>
    <row r="578" spans="1:16" ht="18.75" customHeight="1" outlineLevel="2" x14ac:dyDescent="0.25">
      <c r="A578" s="68">
        <v>561</v>
      </c>
      <c r="B578" s="1" t="s">
        <v>21</v>
      </c>
      <c r="C578" s="3" t="s">
        <v>2146</v>
      </c>
      <c r="D578" s="57" t="s">
        <v>2672</v>
      </c>
      <c r="E578" s="8" t="s">
        <v>1412</v>
      </c>
      <c r="F578" s="58" t="s">
        <v>2673</v>
      </c>
      <c r="G578" s="4" t="s">
        <v>2502</v>
      </c>
      <c r="H578" s="4" t="s">
        <v>2345</v>
      </c>
      <c r="I578" s="18">
        <v>1</v>
      </c>
      <c r="J578" s="48">
        <v>1.05</v>
      </c>
      <c r="K578" s="18">
        <v>16</v>
      </c>
      <c r="L578" s="48">
        <v>105</v>
      </c>
      <c r="M578" s="8">
        <v>0</v>
      </c>
      <c r="N578" s="48">
        <v>0</v>
      </c>
      <c r="O578" s="49">
        <f t="shared" si="50"/>
        <v>17</v>
      </c>
      <c r="P578" s="50">
        <f t="shared" si="51"/>
        <v>106.05</v>
      </c>
    </row>
    <row r="579" spans="1:16" ht="18.75" customHeight="1" outlineLevel="2" x14ac:dyDescent="0.25">
      <c r="A579" s="68">
        <v>562</v>
      </c>
      <c r="B579" s="1" t="s">
        <v>21</v>
      </c>
      <c r="C579" s="3" t="s">
        <v>2147</v>
      </c>
      <c r="D579" s="57" t="s">
        <v>2674</v>
      </c>
      <c r="E579" s="8"/>
      <c r="F579" s="58" t="s">
        <v>2675</v>
      </c>
      <c r="G579" s="4" t="s">
        <v>2502</v>
      </c>
      <c r="H579" s="4" t="s">
        <v>2345</v>
      </c>
      <c r="I579" s="18">
        <v>0</v>
      </c>
      <c r="J579" s="48">
        <v>0</v>
      </c>
      <c r="K579" s="18">
        <v>16</v>
      </c>
      <c r="L579" s="48">
        <v>52.5</v>
      </c>
      <c r="M579" s="8">
        <v>0</v>
      </c>
      <c r="N579" s="48">
        <v>0</v>
      </c>
      <c r="O579" s="49">
        <f t="shared" si="50"/>
        <v>16</v>
      </c>
      <c r="P579" s="50">
        <f t="shared" si="51"/>
        <v>52.5</v>
      </c>
    </row>
    <row r="580" spans="1:16" ht="18.75" customHeight="1" outlineLevel="2" x14ac:dyDescent="0.25">
      <c r="A580" s="68">
        <v>563</v>
      </c>
      <c r="B580" s="1" t="s">
        <v>21</v>
      </c>
      <c r="C580" s="89" t="s">
        <v>2154</v>
      </c>
      <c r="D580" s="42" t="s">
        <v>2657</v>
      </c>
      <c r="E580" s="8">
        <v>0</v>
      </c>
      <c r="F580" s="6" t="s">
        <v>2155</v>
      </c>
      <c r="G580" s="4" t="s">
        <v>2502</v>
      </c>
      <c r="H580" s="4" t="s">
        <v>2345</v>
      </c>
      <c r="I580" s="18">
        <v>2</v>
      </c>
      <c r="J580" s="48">
        <v>3.15</v>
      </c>
      <c r="K580" s="18">
        <v>47</v>
      </c>
      <c r="L580" s="48">
        <v>84</v>
      </c>
      <c r="M580" s="8">
        <v>0</v>
      </c>
      <c r="N580" s="48">
        <v>0</v>
      </c>
      <c r="O580" s="49">
        <f t="shared" si="50"/>
        <v>49</v>
      </c>
      <c r="P580" s="50">
        <f t="shared" si="51"/>
        <v>87.15</v>
      </c>
    </row>
    <row r="581" spans="1:16" ht="18.75" customHeight="1" outlineLevel="2" x14ac:dyDescent="0.25">
      <c r="A581" s="68">
        <v>564</v>
      </c>
      <c r="B581" s="1" t="s">
        <v>21</v>
      </c>
      <c r="C581" s="92" t="s">
        <v>2185</v>
      </c>
      <c r="D581" s="90" t="s">
        <v>2631</v>
      </c>
      <c r="E581" s="7">
        <v>0</v>
      </c>
      <c r="F581" s="91" t="s">
        <v>2186</v>
      </c>
      <c r="G581" s="4" t="s">
        <v>2502</v>
      </c>
      <c r="H581" s="4" t="s">
        <v>2345</v>
      </c>
      <c r="I581" s="18">
        <v>0</v>
      </c>
      <c r="J581" s="48">
        <v>0</v>
      </c>
      <c r="K581" s="18">
        <v>5</v>
      </c>
      <c r="L581" s="48">
        <v>21</v>
      </c>
      <c r="M581" s="8">
        <v>0</v>
      </c>
      <c r="N581" s="48">
        <v>0</v>
      </c>
      <c r="O581" s="49">
        <f t="shared" si="50"/>
        <v>5</v>
      </c>
      <c r="P581" s="50">
        <f t="shared" si="51"/>
        <v>21</v>
      </c>
    </row>
    <row r="582" spans="1:16" ht="18.75" customHeight="1" outlineLevel="2" x14ac:dyDescent="0.25">
      <c r="A582" s="68">
        <v>565</v>
      </c>
      <c r="B582" s="1" t="s">
        <v>21</v>
      </c>
      <c r="C582" s="4" t="s">
        <v>1251</v>
      </c>
      <c r="D582" s="11" t="s">
        <v>2606</v>
      </c>
      <c r="E582" s="8" t="s">
        <v>2243</v>
      </c>
      <c r="F582" s="8" t="s">
        <v>2243</v>
      </c>
      <c r="G582" s="4" t="s">
        <v>2502</v>
      </c>
      <c r="H582" s="4" t="s">
        <v>2345</v>
      </c>
      <c r="I582" s="18">
        <v>0</v>
      </c>
      <c r="J582" s="48">
        <v>0</v>
      </c>
      <c r="K582" s="18">
        <v>6</v>
      </c>
      <c r="L582" s="48">
        <v>28.35</v>
      </c>
      <c r="M582" s="8">
        <v>0</v>
      </c>
      <c r="N582" s="48">
        <v>0</v>
      </c>
      <c r="O582" s="49">
        <f t="shared" si="50"/>
        <v>6</v>
      </c>
      <c r="P582" s="50">
        <f t="shared" si="51"/>
        <v>28.35</v>
      </c>
    </row>
    <row r="583" spans="1:16" ht="18.75" customHeight="1" outlineLevel="2" x14ac:dyDescent="0.25">
      <c r="A583" s="68">
        <v>566</v>
      </c>
      <c r="B583" s="1" t="s">
        <v>21</v>
      </c>
      <c r="C583" s="4" t="s">
        <v>2229</v>
      </c>
      <c r="D583" s="82" t="s">
        <v>2605</v>
      </c>
      <c r="E583" s="29" t="s">
        <v>2244</v>
      </c>
      <c r="F583" s="29" t="s">
        <v>2244</v>
      </c>
      <c r="G583" s="4" t="s">
        <v>2502</v>
      </c>
      <c r="H583" s="4" t="s">
        <v>2345</v>
      </c>
      <c r="I583" s="18">
        <v>0</v>
      </c>
      <c r="J583" s="48">
        <v>0</v>
      </c>
      <c r="K583" s="18">
        <v>0</v>
      </c>
      <c r="L583" s="48">
        <v>0</v>
      </c>
      <c r="M583" s="8">
        <v>1</v>
      </c>
      <c r="N583" s="141">
        <v>2.65</v>
      </c>
      <c r="O583" s="49">
        <f t="shared" si="50"/>
        <v>1</v>
      </c>
      <c r="P583" s="50">
        <f t="shared" si="51"/>
        <v>2.65</v>
      </c>
    </row>
    <row r="584" spans="1:16" ht="18.75" customHeight="1" outlineLevel="2" x14ac:dyDescent="0.25">
      <c r="A584" s="68">
        <v>567</v>
      </c>
      <c r="B584" s="1" t="s">
        <v>21</v>
      </c>
      <c r="C584" s="99" t="s">
        <v>1420</v>
      </c>
      <c r="D584" s="10" t="s">
        <v>1553</v>
      </c>
      <c r="E584" s="67" t="s">
        <v>1421</v>
      </c>
      <c r="F584" s="67" t="s">
        <v>1421</v>
      </c>
      <c r="G584" s="1" t="s">
        <v>1401</v>
      </c>
      <c r="H584" s="99" t="s">
        <v>1420</v>
      </c>
      <c r="I584" s="8">
        <v>0</v>
      </c>
      <c r="J584" s="48">
        <v>0</v>
      </c>
      <c r="K584" s="18">
        <v>21</v>
      </c>
      <c r="L584" s="48">
        <v>84</v>
      </c>
      <c r="M584" s="67">
        <v>1</v>
      </c>
      <c r="N584" s="141">
        <v>0.5</v>
      </c>
      <c r="O584" s="49">
        <f t="shared" si="50"/>
        <v>22</v>
      </c>
      <c r="P584" s="50">
        <f t="shared" si="51"/>
        <v>84.5</v>
      </c>
    </row>
    <row r="585" spans="1:16" ht="18.75" customHeight="1" outlineLevel="2" x14ac:dyDescent="0.25">
      <c r="A585" s="68">
        <v>568</v>
      </c>
      <c r="B585" s="1" t="s">
        <v>21</v>
      </c>
      <c r="C585" s="100" t="s">
        <v>1415</v>
      </c>
      <c r="D585" s="10" t="s">
        <v>1551</v>
      </c>
      <c r="E585" s="102" t="s">
        <v>1416</v>
      </c>
      <c r="F585" s="102" t="s">
        <v>1416</v>
      </c>
      <c r="G585" s="1" t="s">
        <v>1401</v>
      </c>
      <c r="H585" s="1" t="s">
        <v>1401</v>
      </c>
      <c r="I585" s="67">
        <v>1</v>
      </c>
      <c r="J585" s="48">
        <v>0.52500000000000002</v>
      </c>
      <c r="K585" s="18">
        <v>37</v>
      </c>
      <c r="L585" s="48">
        <v>207.9</v>
      </c>
      <c r="M585" s="67">
        <v>1</v>
      </c>
      <c r="N585" s="141">
        <v>0.8</v>
      </c>
      <c r="O585" s="49">
        <f t="shared" si="50"/>
        <v>39</v>
      </c>
      <c r="P585" s="50">
        <f t="shared" si="51"/>
        <v>209.22500000000002</v>
      </c>
    </row>
    <row r="586" spans="1:16" ht="18.75" customHeight="1" outlineLevel="2" x14ac:dyDescent="0.25">
      <c r="A586" s="68">
        <v>569</v>
      </c>
      <c r="B586" s="1" t="s">
        <v>21</v>
      </c>
      <c r="C586" s="100" t="s">
        <v>1401</v>
      </c>
      <c r="D586" s="10" t="s">
        <v>1552</v>
      </c>
      <c r="E586" s="102" t="s">
        <v>1417</v>
      </c>
      <c r="F586" s="102" t="s">
        <v>1417</v>
      </c>
      <c r="G586" s="1" t="s">
        <v>1401</v>
      </c>
      <c r="H586" s="1" t="s">
        <v>1401</v>
      </c>
      <c r="I586" s="8">
        <v>0</v>
      </c>
      <c r="J586" s="48">
        <v>0</v>
      </c>
      <c r="K586" s="18">
        <v>16</v>
      </c>
      <c r="L586" s="48">
        <v>42</v>
      </c>
      <c r="M586" s="67">
        <v>0</v>
      </c>
      <c r="N586" s="48">
        <v>0</v>
      </c>
      <c r="O586" s="49">
        <f t="shared" si="50"/>
        <v>16</v>
      </c>
      <c r="P586" s="50">
        <f t="shared" si="51"/>
        <v>42</v>
      </c>
    </row>
    <row r="587" spans="1:16" ht="18.75" customHeight="1" outlineLevel="2" x14ac:dyDescent="0.25">
      <c r="A587" s="68">
        <v>570</v>
      </c>
      <c r="B587" s="1" t="s">
        <v>21</v>
      </c>
      <c r="C587" s="99" t="s">
        <v>1439</v>
      </c>
      <c r="D587" s="103" t="s">
        <v>1545</v>
      </c>
      <c r="E587" s="67" t="s">
        <v>1440</v>
      </c>
      <c r="F587" s="67" t="s">
        <v>1440</v>
      </c>
      <c r="G587" s="99" t="s">
        <v>1401</v>
      </c>
      <c r="H587" s="99" t="s">
        <v>1438</v>
      </c>
      <c r="I587" s="67">
        <v>1</v>
      </c>
      <c r="J587" s="48">
        <v>0.52500000000000002</v>
      </c>
      <c r="K587" s="18">
        <v>44</v>
      </c>
      <c r="L587" s="48">
        <v>231</v>
      </c>
      <c r="M587" s="67">
        <v>0</v>
      </c>
      <c r="N587" s="48">
        <v>0</v>
      </c>
      <c r="O587" s="49">
        <f t="shared" si="50"/>
        <v>45</v>
      </c>
      <c r="P587" s="50">
        <f t="shared" si="51"/>
        <v>231.52500000000001</v>
      </c>
    </row>
    <row r="588" spans="1:16" ht="18.75" customHeight="1" outlineLevel="2" x14ac:dyDescent="0.25">
      <c r="A588" s="68">
        <v>571</v>
      </c>
      <c r="B588" s="1" t="s">
        <v>21</v>
      </c>
      <c r="C588" s="1" t="s">
        <v>1446</v>
      </c>
      <c r="D588" s="13" t="s">
        <v>1435</v>
      </c>
      <c r="E588" s="7" t="s">
        <v>1436</v>
      </c>
      <c r="F588" s="13" t="s">
        <v>1437</v>
      </c>
      <c r="G588" s="1" t="s">
        <v>1401</v>
      </c>
      <c r="H588" s="1" t="s">
        <v>1428</v>
      </c>
      <c r="I588" s="8">
        <v>0</v>
      </c>
      <c r="J588" s="48">
        <v>0</v>
      </c>
      <c r="K588" s="18">
        <v>26</v>
      </c>
      <c r="L588" s="48">
        <v>120.75</v>
      </c>
      <c r="M588" s="8">
        <v>0</v>
      </c>
      <c r="N588" s="48">
        <v>0</v>
      </c>
      <c r="O588" s="49">
        <f t="shared" si="50"/>
        <v>26</v>
      </c>
      <c r="P588" s="50">
        <f t="shared" si="51"/>
        <v>120.75</v>
      </c>
    </row>
    <row r="589" spans="1:16" ht="18.75" customHeight="1" outlineLevel="2" x14ac:dyDescent="0.25">
      <c r="A589" s="68">
        <v>572</v>
      </c>
      <c r="B589" s="1" t="s">
        <v>21</v>
      </c>
      <c r="C589" s="99" t="s">
        <v>1424</v>
      </c>
      <c r="D589" s="66" t="s">
        <v>1554</v>
      </c>
      <c r="E589" s="67" t="s">
        <v>1425</v>
      </c>
      <c r="F589" s="67" t="s">
        <v>1425</v>
      </c>
      <c r="G589" s="1" t="s">
        <v>1401</v>
      </c>
      <c r="H589" s="2" t="s">
        <v>1424</v>
      </c>
      <c r="I589" s="67">
        <v>2</v>
      </c>
      <c r="J589" s="48">
        <v>1.05</v>
      </c>
      <c r="K589" s="18">
        <v>26</v>
      </c>
      <c r="L589" s="48">
        <v>115.5</v>
      </c>
      <c r="M589" s="67">
        <v>2</v>
      </c>
      <c r="N589" s="48">
        <v>1.05</v>
      </c>
      <c r="O589" s="49">
        <f t="shared" si="50"/>
        <v>30</v>
      </c>
      <c r="P589" s="50">
        <f t="shared" si="51"/>
        <v>117.6</v>
      </c>
    </row>
    <row r="590" spans="1:16" ht="18.75" customHeight="1" outlineLevel="2" x14ac:dyDescent="0.25">
      <c r="A590" s="68">
        <v>573</v>
      </c>
      <c r="B590" s="1" t="s">
        <v>21</v>
      </c>
      <c r="C590" s="1" t="s">
        <v>203</v>
      </c>
      <c r="D590" s="11" t="s">
        <v>1563</v>
      </c>
      <c r="E590" s="8" t="s">
        <v>204</v>
      </c>
      <c r="F590" s="8" t="s">
        <v>204</v>
      </c>
      <c r="G590" s="1" t="s">
        <v>199</v>
      </c>
      <c r="H590" s="1" t="s">
        <v>199</v>
      </c>
      <c r="I590" s="8">
        <v>0</v>
      </c>
      <c r="J590" s="48">
        <v>0</v>
      </c>
      <c r="K590" s="18">
        <v>93</v>
      </c>
      <c r="L590" s="48">
        <v>670.42499999999995</v>
      </c>
      <c r="M590" s="8">
        <v>0</v>
      </c>
      <c r="N590" s="48">
        <v>0</v>
      </c>
      <c r="O590" s="49">
        <f t="shared" si="50"/>
        <v>93</v>
      </c>
      <c r="P590" s="50">
        <f t="shared" si="51"/>
        <v>670.42499999999995</v>
      </c>
    </row>
    <row r="591" spans="1:16" ht="18.75" customHeight="1" outlineLevel="2" x14ac:dyDescent="0.25">
      <c r="A591" s="68">
        <v>574</v>
      </c>
      <c r="B591" s="1" t="s">
        <v>21</v>
      </c>
      <c r="C591" s="1" t="s">
        <v>205</v>
      </c>
      <c r="D591" s="11" t="s">
        <v>1564</v>
      </c>
      <c r="E591" s="8" t="s">
        <v>206</v>
      </c>
      <c r="F591" s="8" t="s">
        <v>206</v>
      </c>
      <c r="G591" s="1" t="s">
        <v>199</v>
      </c>
      <c r="H591" s="1" t="s">
        <v>199</v>
      </c>
      <c r="I591" s="8">
        <v>0</v>
      </c>
      <c r="J591" s="48">
        <v>0</v>
      </c>
      <c r="K591" s="18">
        <v>50</v>
      </c>
      <c r="L591" s="48">
        <v>338.625</v>
      </c>
      <c r="M591" s="8">
        <v>0</v>
      </c>
      <c r="N591" s="48">
        <v>0</v>
      </c>
      <c r="O591" s="49">
        <f t="shared" si="50"/>
        <v>50</v>
      </c>
      <c r="P591" s="50">
        <f t="shared" si="51"/>
        <v>338.625</v>
      </c>
    </row>
    <row r="592" spans="1:16" ht="18.75" customHeight="1" outlineLevel="2" x14ac:dyDescent="0.25">
      <c r="A592" s="68">
        <v>575</v>
      </c>
      <c r="B592" s="1" t="s">
        <v>21</v>
      </c>
      <c r="C592" s="1" t="s">
        <v>22</v>
      </c>
      <c r="D592" s="10" t="s">
        <v>1565</v>
      </c>
      <c r="E592" s="7" t="s">
        <v>23</v>
      </c>
      <c r="F592" s="7" t="s">
        <v>23</v>
      </c>
      <c r="G592" s="1" t="s">
        <v>19</v>
      </c>
      <c r="H592" s="2" t="s">
        <v>20</v>
      </c>
      <c r="I592" s="7">
        <v>0</v>
      </c>
      <c r="J592" s="48">
        <v>0</v>
      </c>
      <c r="K592" s="18">
        <v>103</v>
      </c>
      <c r="L592" s="48">
        <v>488.25</v>
      </c>
      <c r="M592" s="7">
        <v>0</v>
      </c>
      <c r="N592" s="48">
        <v>0</v>
      </c>
      <c r="O592" s="49">
        <f t="shared" si="50"/>
        <v>103</v>
      </c>
      <c r="P592" s="50">
        <f t="shared" si="51"/>
        <v>488.25</v>
      </c>
    </row>
    <row r="593" spans="1:16" ht="18.75" customHeight="1" outlineLevel="2" x14ac:dyDescent="0.25">
      <c r="A593" s="68">
        <v>576</v>
      </c>
      <c r="B593" s="1" t="s">
        <v>21</v>
      </c>
      <c r="C593" s="1" t="s">
        <v>2331</v>
      </c>
      <c r="D593" s="11" t="s">
        <v>2737</v>
      </c>
      <c r="E593" s="8" t="s">
        <v>2332</v>
      </c>
      <c r="F593" s="8" t="s">
        <v>2773</v>
      </c>
      <c r="G593" s="1" t="s">
        <v>2306</v>
      </c>
      <c r="H593" s="2" t="s">
        <v>2331</v>
      </c>
      <c r="I593" s="18">
        <v>1</v>
      </c>
      <c r="J593" s="48">
        <v>1.05</v>
      </c>
      <c r="K593" s="18">
        <v>43</v>
      </c>
      <c r="L593" s="48">
        <v>299.25</v>
      </c>
      <c r="M593" s="43">
        <v>1</v>
      </c>
      <c r="N593" s="48">
        <v>0.52500000000000002</v>
      </c>
      <c r="O593" s="49">
        <f t="shared" si="50"/>
        <v>45</v>
      </c>
      <c r="P593" s="50">
        <f t="shared" si="51"/>
        <v>300.82499999999999</v>
      </c>
    </row>
    <row r="594" spans="1:16" ht="18.75" customHeight="1" outlineLevel="2" x14ac:dyDescent="0.25">
      <c r="A594" s="68">
        <v>577</v>
      </c>
      <c r="B594" s="1" t="s">
        <v>21</v>
      </c>
      <c r="C594" s="5" t="s">
        <v>2307</v>
      </c>
      <c r="D594" s="42" t="s">
        <v>2738</v>
      </c>
      <c r="E594" s="6" t="s">
        <v>2308</v>
      </c>
      <c r="F594" s="6" t="s">
        <v>2309</v>
      </c>
      <c r="G594" s="4" t="s">
        <v>2306</v>
      </c>
      <c r="H594" s="5" t="s">
        <v>2307</v>
      </c>
      <c r="I594" s="6">
        <v>0</v>
      </c>
      <c r="J594" s="48">
        <v>0</v>
      </c>
      <c r="K594" s="18">
        <v>32</v>
      </c>
      <c r="L594" s="48">
        <v>144.9</v>
      </c>
      <c r="M594" s="43">
        <v>0</v>
      </c>
      <c r="N594" s="48">
        <v>0</v>
      </c>
      <c r="O594" s="49">
        <f t="shared" si="50"/>
        <v>32</v>
      </c>
      <c r="P594" s="50">
        <f t="shared" si="51"/>
        <v>144.9</v>
      </c>
    </row>
    <row r="595" spans="1:16" ht="18.75" customHeight="1" outlineLevel="2" x14ac:dyDescent="0.25">
      <c r="A595" s="68">
        <v>578</v>
      </c>
      <c r="B595" s="1" t="s">
        <v>21</v>
      </c>
      <c r="C595" s="5" t="s">
        <v>2343</v>
      </c>
      <c r="D595" s="42" t="s">
        <v>2310</v>
      </c>
      <c r="E595" s="6" t="s">
        <v>2311</v>
      </c>
      <c r="F595" s="6" t="s">
        <v>2311</v>
      </c>
      <c r="G595" s="1" t="s">
        <v>2306</v>
      </c>
      <c r="H595" s="5" t="s">
        <v>2307</v>
      </c>
      <c r="I595" s="6">
        <v>0</v>
      </c>
      <c r="J595" s="48">
        <v>0</v>
      </c>
      <c r="K595" s="18">
        <v>30</v>
      </c>
      <c r="L595" s="48">
        <v>252</v>
      </c>
      <c r="M595" s="43">
        <v>0</v>
      </c>
      <c r="N595" s="48">
        <v>0</v>
      </c>
      <c r="O595" s="49">
        <f t="shared" si="50"/>
        <v>30</v>
      </c>
      <c r="P595" s="50">
        <f t="shared" si="51"/>
        <v>252</v>
      </c>
    </row>
    <row r="596" spans="1:16" ht="18.75" customHeight="1" outlineLevel="2" x14ac:dyDescent="0.25">
      <c r="A596" s="68">
        <v>579</v>
      </c>
      <c r="B596" s="1" t="s">
        <v>21</v>
      </c>
      <c r="C596" s="1" t="s">
        <v>2326</v>
      </c>
      <c r="D596" s="11" t="s">
        <v>2327</v>
      </c>
      <c r="E596" s="8" t="s">
        <v>2328</v>
      </c>
      <c r="F596" s="8" t="s">
        <v>2328</v>
      </c>
      <c r="G596" s="1" t="s">
        <v>2306</v>
      </c>
      <c r="H596" s="2" t="s">
        <v>2326</v>
      </c>
      <c r="I596" s="18">
        <v>1</v>
      </c>
      <c r="J596" s="48">
        <v>1.05</v>
      </c>
      <c r="K596" s="18">
        <v>91</v>
      </c>
      <c r="L596" s="48">
        <v>429.45</v>
      </c>
      <c r="M596" s="43">
        <v>1</v>
      </c>
      <c r="N596" s="48">
        <v>0.52500000000000002</v>
      </c>
      <c r="O596" s="49">
        <f t="shared" si="50"/>
        <v>93</v>
      </c>
      <c r="P596" s="50">
        <f t="shared" si="51"/>
        <v>431.02499999999998</v>
      </c>
    </row>
    <row r="597" spans="1:16" ht="18.75" customHeight="1" outlineLevel="2" x14ac:dyDescent="0.25">
      <c r="A597" s="68">
        <v>580</v>
      </c>
      <c r="B597" s="1" t="s">
        <v>21</v>
      </c>
      <c r="C597" s="2" t="s">
        <v>2335</v>
      </c>
      <c r="D597" s="11" t="s">
        <v>2336</v>
      </c>
      <c r="E597" s="8" t="s">
        <v>2337</v>
      </c>
      <c r="F597" s="8" t="s">
        <v>2337</v>
      </c>
      <c r="G597" s="1" t="s">
        <v>2306</v>
      </c>
      <c r="H597" s="2" t="s">
        <v>2335</v>
      </c>
      <c r="I597" s="18">
        <v>1</v>
      </c>
      <c r="J597" s="48">
        <v>1.05</v>
      </c>
      <c r="K597" s="18">
        <v>26</v>
      </c>
      <c r="L597" s="48">
        <v>175.35</v>
      </c>
      <c r="M597" s="43">
        <v>1</v>
      </c>
      <c r="N597" s="48">
        <v>0.52500000000000002</v>
      </c>
      <c r="O597" s="49">
        <f t="shared" si="50"/>
        <v>28</v>
      </c>
      <c r="P597" s="50">
        <f t="shared" si="51"/>
        <v>176.92500000000001</v>
      </c>
    </row>
    <row r="598" spans="1:16" ht="18.75" customHeight="1" outlineLevel="2" x14ac:dyDescent="0.25">
      <c r="A598" s="68">
        <v>581</v>
      </c>
      <c r="B598" s="1" t="s">
        <v>21</v>
      </c>
      <c r="C598" s="1" t="s">
        <v>434</v>
      </c>
      <c r="D598" s="10" t="s">
        <v>437</v>
      </c>
      <c r="E598" s="7" t="s">
        <v>438</v>
      </c>
      <c r="F598" s="8" t="s">
        <v>439</v>
      </c>
      <c r="G598" s="1" t="s">
        <v>433</v>
      </c>
      <c r="H598" s="1" t="s">
        <v>434</v>
      </c>
      <c r="I598" s="7">
        <v>1</v>
      </c>
      <c r="J598" s="48">
        <v>1.05</v>
      </c>
      <c r="K598" s="18">
        <v>23</v>
      </c>
      <c r="L598" s="48">
        <v>137.55000000000001</v>
      </c>
      <c r="M598" s="7">
        <v>0</v>
      </c>
      <c r="N598" s="48">
        <v>0</v>
      </c>
      <c r="O598" s="49">
        <f t="shared" si="50"/>
        <v>24</v>
      </c>
      <c r="P598" s="50">
        <f t="shared" si="51"/>
        <v>138.60000000000002</v>
      </c>
    </row>
    <row r="599" spans="1:16" ht="18.75" customHeight="1" outlineLevel="2" x14ac:dyDescent="0.25">
      <c r="A599" s="68">
        <v>582</v>
      </c>
      <c r="B599" s="1" t="s">
        <v>21</v>
      </c>
      <c r="C599" s="2" t="s">
        <v>403</v>
      </c>
      <c r="D599" s="10" t="s">
        <v>1546</v>
      </c>
      <c r="E599" s="7" t="s">
        <v>404</v>
      </c>
      <c r="F599" s="7" t="s">
        <v>405</v>
      </c>
      <c r="G599" s="2" t="s">
        <v>433</v>
      </c>
      <c r="H599" s="2" t="s">
        <v>433</v>
      </c>
      <c r="I599" s="7">
        <v>1</v>
      </c>
      <c r="J599" s="48">
        <v>2.625</v>
      </c>
      <c r="K599" s="18">
        <v>22</v>
      </c>
      <c r="L599" s="48">
        <v>131.25</v>
      </c>
      <c r="M599" s="7">
        <v>0</v>
      </c>
      <c r="N599" s="48">
        <v>0</v>
      </c>
      <c r="O599" s="49">
        <f t="shared" si="50"/>
        <v>23</v>
      </c>
      <c r="P599" s="50">
        <f t="shared" si="51"/>
        <v>133.875</v>
      </c>
    </row>
    <row r="600" spans="1:16" ht="18.75" customHeight="1" outlineLevel="2" x14ac:dyDescent="0.25">
      <c r="A600" s="68">
        <v>583</v>
      </c>
      <c r="B600" s="1" t="s">
        <v>21</v>
      </c>
      <c r="C600" s="2" t="s">
        <v>406</v>
      </c>
      <c r="D600" s="10" t="s">
        <v>407</v>
      </c>
      <c r="E600" s="7" t="s">
        <v>408</v>
      </c>
      <c r="F600" s="101" t="s">
        <v>409</v>
      </c>
      <c r="G600" s="2" t="s">
        <v>433</v>
      </c>
      <c r="H600" s="2" t="s">
        <v>433</v>
      </c>
      <c r="I600" s="7">
        <v>0</v>
      </c>
      <c r="J600" s="48">
        <v>0</v>
      </c>
      <c r="K600" s="18">
        <v>8</v>
      </c>
      <c r="L600" s="48">
        <v>46.2</v>
      </c>
      <c r="M600" s="7">
        <v>0</v>
      </c>
      <c r="N600" s="48">
        <v>0</v>
      </c>
      <c r="O600" s="49">
        <f t="shared" ref="O600:O663" si="52">I600+K600+M600</f>
        <v>8</v>
      </c>
      <c r="P600" s="50">
        <f t="shared" ref="P600:P663" si="53">J600+L600+N600</f>
        <v>46.2</v>
      </c>
    </row>
    <row r="601" spans="1:16" ht="18.75" customHeight="1" outlineLevel="2" x14ac:dyDescent="0.25">
      <c r="A601" s="68">
        <v>584</v>
      </c>
      <c r="B601" s="1" t="s">
        <v>21</v>
      </c>
      <c r="C601" s="2" t="s">
        <v>410</v>
      </c>
      <c r="D601" s="10" t="s">
        <v>411</v>
      </c>
      <c r="E601" s="7" t="s">
        <v>412</v>
      </c>
      <c r="F601" s="7" t="s">
        <v>413</v>
      </c>
      <c r="G601" s="2" t="s">
        <v>433</v>
      </c>
      <c r="H601" s="2" t="s">
        <v>433</v>
      </c>
      <c r="I601" s="7">
        <v>0</v>
      </c>
      <c r="J601" s="48">
        <v>0</v>
      </c>
      <c r="K601" s="18">
        <v>4</v>
      </c>
      <c r="L601" s="48">
        <v>27.3</v>
      </c>
      <c r="M601" s="7">
        <v>0</v>
      </c>
      <c r="N601" s="48">
        <v>0</v>
      </c>
      <c r="O601" s="49">
        <f t="shared" si="52"/>
        <v>4</v>
      </c>
      <c r="P601" s="50">
        <f t="shared" si="53"/>
        <v>27.3</v>
      </c>
    </row>
    <row r="602" spans="1:16" ht="18.75" customHeight="1" outlineLevel="2" x14ac:dyDescent="0.25">
      <c r="A602" s="68">
        <v>585</v>
      </c>
      <c r="B602" s="1" t="s">
        <v>21</v>
      </c>
      <c r="C602" s="2" t="s">
        <v>414</v>
      </c>
      <c r="D602" s="10" t="s">
        <v>415</v>
      </c>
      <c r="E602" s="7" t="s">
        <v>416</v>
      </c>
      <c r="F602" s="7" t="s">
        <v>417</v>
      </c>
      <c r="G602" s="2" t="s">
        <v>433</v>
      </c>
      <c r="H602" s="2" t="s">
        <v>433</v>
      </c>
      <c r="I602" s="7">
        <v>0</v>
      </c>
      <c r="J602" s="48">
        <v>0</v>
      </c>
      <c r="K602" s="18">
        <v>30</v>
      </c>
      <c r="L602" s="48">
        <v>226.8</v>
      </c>
      <c r="M602" s="7">
        <v>0</v>
      </c>
      <c r="N602" s="48">
        <v>0</v>
      </c>
      <c r="O602" s="49">
        <f t="shared" si="52"/>
        <v>30</v>
      </c>
      <c r="P602" s="50">
        <f t="shared" si="53"/>
        <v>226.8</v>
      </c>
    </row>
    <row r="603" spans="1:16" ht="18.75" customHeight="1" outlineLevel="2" x14ac:dyDescent="0.25">
      <c r="A603" s="68">
        <v>586</v>
      </c>
      <c r="B603" s="1" t="s">
        <v>21</v>
      </c>
      <c r="C603" s="2" t="s">
        <v>1239</v>
      </c>
      <c r="D603" s="10" t="s">
        <v>443</v>
      </c>
      <c r="E603" s="7" t="s">
        <v>444</v>
      </c>
      <c r="F603" s="7" t="s">
        <v>445</v>
      </c>
      <c r="G603" s="2" t="s">
        <v>433</v>
      </c>
      <c r="H603" s="2" t="s">
        <v>1239</v>
      </c>
      <c r="I603" s="7">
        <v>1</v>
      </c>
      <c r="J603" s="48">
        <v>1.05</v>
      </c>
      <c r="K603" s="18">
        <v>26</v>
      </c>
      <c r="L603" s="48">
        <v>183.75</v>
      </c>
      <c r="M603" s="7">
        <v>0</v>
      </c>
      <c r="N603" s="48">
        <v>0</v>
      </c>
      <c r="O603" s="49">
        <f t="shared" si="52"/>
        <v>27</v>
      </c>
      <c r="P603" s="50">
        <f t="shared" si="53"/>
        <v>184.8</v>
      </c>
    </row>
    <row r="604" spans="1:16" ht="18.75" customHeight="1" outlineLevel="2" x14ac:dyDescent="0.25">
      <c r="A604" s="68">
        <v>587</v>
      </c>
      <c r="B604" s="1" t="s">
        <v>21</v>
      </c>
      <c r="C604" s="2" t="s">
        <v>1102</v>
      </c>
      <c r="D604" s="10" t="s">
        <v>2740</v>
      </c>
      <c r="E604" s="58" t="s">
        <v>1103</v>
      </c>
      <c r="F604" s="83" t="s">
        <v>1104</v>
      </c>
      <c r="G604" s="1" t="s">
        <v>968</v>
      </c>
      <c r="H604" s="2" t="s">
        <v>1102</v>
      </c>
      <c r="I604" s="7">
        <v>0</v>
      </c>
      <c r="J604" s="48">
        <v>0</v>
      </c>
      <c r="K604" s="18">
        <v>56</v>
      </c>
      <c r="L604" s="48">
        <v>512.4</v>
      </c>
      <c r="M604" s="7">
        <v>0</v>
      </c>
      <c r="N604" s="48">
        <v>0</v>
      </c>
      <c r="O604" s="49">
        <f t="shared" si="52"/>
        <v>56</v>
      </c>
      <c r="P604" s="50">
        <f t="shared" si="53"/>
        <v>512.4</v>
      </c>
    </row>
    <row r="605" spans="1:16" ht="18.75" customHeight="1" outlineLevel="2" x14ac:dyDescent="0.25">
      <c r="A605" s="68">
        <v>588</v>
      </c>
      <c r="B605" s="1" t="s">
        <v>21</v>
      </c>
      <c r="C605" s="2" t="s">
        <v>1108</v>
      </c>
      <c r="D605" s="10" t="s">
        <v>2741</v>
      </c>
      <c r="E605" s="7" t="s">
        <v>1109</v>
      </c>
      <c r="F605" s="7" t="s">
        <v>1109</v>
      </c>
      <c r="G605" s="1" t="s">
        <v>968</v>
      </c>
      <c r="H605" s="2" t="s">
        <v>1108</v>
      </c>
      <c r="I605" s="8">
        <v>0</v>
      </c>
      <c r="J605" s="48">
        <v>0</v>
      </c>
      <c r="K605" s="18">
        <v>23</v>
      </c>
      <c r="L605" s="48">
        <v>147</v>
      </c>
      <c r="M605" s="7">
        <v>0</v>
      </c>
      <c r="N605" s="48">
        <v>0</v>
      </c>
      <c r="O605" s="49">
        <f t="shared" si="52"/>
        <v>23</v>
      </c>
      <c r="P605" s="50">
        <f t="shared" si="53"/>
        <v>147</v>
      </c>
    </row>
    <row r="606" spans="1:16" ht="18.75" customHeight="1" outlineLevel="2" x14ac:dyDescent="0.25">
      <c r="A606" s="68">
        <v>589</v>
      </c>
      <c r="B606" s="1" t="s">
        <v>21</v>
      </c>
      <c r="C606" s="2" t="s">
        <v>1110</v>
      </c>
      <c r="D606" s="10" t="s">
        <v>2742</v>
      </c>
      <c r="E606" s="7" t="s">
        <v>1111</v>
      </c>
      <c r="F606" s="7" t="s">
        <v>1111</v>
      </c>
      <c r="G606" s="1" t="s">
        <v>968</v>
      </c>
      <c r="H606" s="2" t="s">
        <v>1108</v>
      </c>
      <c r="I606" s="8">
        <v>0</v>
      </c>
      <c r="J606" s="48">
        <v>0</v>
      </c>
      <c r="K606" s="18">
        <v>6</v>
      </c>
      <c r="L606" s="48">
        <v>52.5</v>
      </c>
      <c r="M606" s="7">
        <v>0</v>
      </c>
      <c r="N606" s="48">
        <v>0</v>
      </c>
      <c r="O606" s="49">
        <f t="shared" si="52"/>
        <v>6</v>
      </c>
      <c r="P606" s="50">
        <f t="shared" si="53"/>
        <v>52.5</v>
      </c>
    </row>
    <row r="607" spans="1:16" ht="18.75" customHeight="1" outlineLevel="2" x14ac:dyDescent="0.25">
      <c r="A607" s="68">
        <v>590</v>
      </c>
      <c r="B607" s="1" t="s">
        <v>21</v>
      </c>
      <c r="C607" s="1" t="s">
        <v>1021</v>
      </c>
      <c r="D607" s="13" t="s">
        <v>1022</v>
      </c>
      <c r="E607" s="8" t="s">
        <v>1023</v>
      </c>
      <c r="F607" s="8" t="s">
        <v>1023</v>
      </c>
      <c r="G607" s="1" t="s">
        <v>968</v>
      </c>
      <c r="H607" s="1" t="s">
        <v>968</v>
      </c>
      <c r="I607" s="8">
        <v>0</v>
      </c>
      <c r="J607" s="48">
        <v>0</v>
      </c>
      <c r="K607" s="18">
        <v>4</v>
      </c>
      <c r="L607" s="48">
        <v>21</v>
      </c>
      <c r="M607" s="7">
        <v>0</v>
      </c>
      <c r="N607" s="48">
        <v>0</v>
      </c>
      <c r="O607" s="49">
        <f t="shared" si="52"/>
        <v>4</v>
      </c>
      <c r="P607" s="50">
        <f t="shared" si="53"/>
        <v>21</v>
      </c>
    </row>
    <row r="608" spans="1:16" ht="18.75" customHeight="1" outlineLevel="2" x14ac:dyDescent="0.25">
      <c r="A608" s="68">
        <v>591</v>
      </c>
      <c r="B608" s="1" t="s">
        <v>21</v>
      </c>
      <c r="C608" s="1" t="s">
        <v>1024</v>
      </c>
      <c r="D608" s="13" t="s">
        <v>1025</v>
      </c>
      <c r="E608" s="8" t="s">
        <v>1026</v>
      </c>
      <c r="F608" s="8" t="s">
        <v>1026</v>
      </c>
      <c r="G608" s="1" t="s">
        <v>968</v>
      </c>
      <c r="H608" s="1" t="s">
        <v>968</v>
      </c>
      <c r="I608" s="8">
        <v>0</v>
      </c>
      <c r="J608" s="48">
        <v>0</v>
      </c>
      <c r="K608" s="18">
        <v>2</v>
      </c>
      <c r="L608" s="48">
        <v>10.5</v>
      </c>
      <c r="M608" s="7">
        <v>0</v>
      </c>
      <c r="N608" s="48">
        <v>0</v>
      </c>
      <c r="O608" s="49">
        <f t="shared" si="52"/>
        <v>2</v>
      </c>
      <c r="P608" s="50">
        <f t="shared" si="53"/>
        <v>10.5</v>
      </c>
    </row>
    <row r="609" spans="1:16" ht="18.75" customHeight="1" outlineLevel="2" x14ac:dyDescent="0.25">
      <c r="A609" s="68">
        <v>592</v>
      </c>
      <c r="B609" s="1" t="s">
        <v>21</v>
      </c>
      <c r="C609" s="1" t="s">
        <v>969</v>
      </c>
      <c r="D609" s="13" t="s">
        <v>1027</v>
      </c>
      <c r="E609" s="8" t="s">
        <v>1028</v>
      </c>
      <c r="F609" s="8" t="s">
        <v>1028</v>
      </c>
      <c r="G609" s="1" t="s">
        <v>968</v>
      </c>
      <c r="H609" s="1" t="s">
        <v>968</v>
      </c>
      <c r="I609" s="8">
        <v>0</v>
      </c>
      <c r="J609" s="48">
        <v>0</v>
      </c>
      <c r="K609" s="18">
        <v>3</v>
      </c>
      <c r="L609" s="48">
        <v>15.75</v>
      </c>
      <c r="M609" s="7">
        <v>0</v>
      </c>
      <c r="N609" s="48">
        <v>0</v>
      </c>
      <c r="O609" s="49">
        <f t="shared" si="52"/>
        <v>3</v>
      </c>
      <c r="P609" s="50">
        <f t="shared" si="53"/>
        <v>15.75</v>
      </c>
    </row>
    <row r="610" spans="1:16" ht="18.75" customHeight="1" outlineLevel="2" x14ac:dyDescent="0.25">
      <c r="A610" s="68">
        <v>593</v>
      </c>
      <c r="B610" s="1" t="s">
        <v>21</v>
      </c>
      <c r="C610" s="1" t="s">
        <v>1029</v>
      </c>
      <c r="D610" s="13" t="s">
        <v>1030</v>
      </c>
      <c r="E610" s="8" t="s">
        <v>1031</v>
      </c>
      <c r="F610" s="8" t="s">
        <v>1031</v>
      </c>
      <c r="G610" s="1" t="s">
        <v>968</v>
      </c>
      <c r="H610" s="1" t="s">
        <v>968</v>
      </c>
      <c r="I610" s="8">
        <v>0</v>
      </c>
      <c r="J610" s="48">
        <v>0</v>
      </c>
      <c r="K610" s="18">
        <v>4</v>
      </c>
      <c r="L610" s="48">
        <v>21</v>
      </c>
      <c r="M610" s="7">
        <v>0</v>
      </c>
      <c r="N610" s="48">
        <v>0</v>
      </c>
      <c r="O610" s="49">
        <f t="shared" si="52"/>
        <v>4</v>
      </c>
      <c r="P610" s="50">
        <f t="shared" si="53"/>
        <v>21</v>
      </c>
    </row>
    <row r="611" spans="1:16" ht="18.75" customHeight="1" outlineLevel="2" x14ac:dyDescent="0.25">
      <c r="A611" s="68">
        <v>594</v>
      </c>
      <c r="B611" s="1" t="s">
        <v>21</v>
      </c>
      <c r="C611" s="1" t="s">
        <v>1032</v>
      </c>
      <c r="D611" s="13" t="s">
        <v>1033</v>
      </c>
      <c r="E611" s="8" t="s">
        <v>1034</v>
      </c>
      <c r="F611" s="8" t="s">
        <v>1034</v>
      </c>
      <c r="G611" s="1" t="s">
        <v>968</v>
      </c>
      <c r="H611" s="1" t="s">
        <v>968</v>
      </c>
      <c r="I611" s="8">
        <v>0</v>
      </c>
      <c r="J611" s="48">
        <v>0</v>
      </c>
      <c r="K611" s="18">
        <v>4</v>
      </c>
      <c r="L611" s="48">
        <v>21</v>
      </c>
      <c r="M611" s="7">
        <v>0</v>
      </c>
      <c r="N611" s="48">
        <v>0</v>
      </c>
      <c r="O611" s="49">
        <f t="shared" si="52"/>
        <v>4</v>
      </c>
      <c r="P611" s="50">
        <f t="shared" si="53"/>
        <v>21</v>
      </c>
    </row>
    <row r="612" spans="1:16" ht="18.75" customHeight="1" outlineLevel="2" x14ac:dyDescent="0.25">
      <c r="A612" s="68">
        <v>595</v>
      </c>
      <c r="B612" s="1" t="s">
        <v>21</v>
      </c>
      <c r="C612" s="1" t="s">
        <v>1035</v>
      </c>
      <c r="D612" s="13" t="s">
        <v>1036</v>
      </c>
      <c r="E612" s="8" t="s">
        <v>1037</v>
      </c>
      <c r="F612" s="8" t="s">
        <v>1037</v>
      </c>
      <c r="G612" s="1" t="s">
        <v>968</v>
      </c>
      <c r="H612" s="1" t="s">
        <v>968</v>
      </c>
      <c r="I612" s="8">
        <v>0</v>
      </c>
      <c r="J612" s="48">
        <v>0</v>
      </c>
      <c r="K612" s="18">
        <v>3</v>
      </c>
      <c r="L612" s="48">
        <v>15.75</v>
      </c>
      <c r="M612" s="7">
        <v>0</v>
      </c>
      <c r="N612" s="48">
        <v>0</v>
      </c>
      <c r="O612" s="49">
        <f t="shared" si="52"/>
        <v>3</v>
      </c>
      <c r="P612" s="50">
        <f t="shared" si="53"/>
        <v>15.75</v>
      </c>
    </row>
    <row r="613" spans="1:16" ht="18.75" customHeight="1" outlineLevel="2" x14ac:dyDescent="0.25">
      <c r="A613" s="68">
        <v>596</v>
      </c>
      <c r="B613" s="1" t="s">
        <v>21</v>
      </c>
      <c r="C613" s="1" t="s">
        <v>1038</v>
      </c>
      <c r="D613" s="34" t="s">
        <v>1039</v>
      </c>
      <c r="E613" s="8" t="s">
        <v>1040</v>
      </c>
      <c r="F613" s="8" t="s">
        <v>1040</v>
      </c>
      <c r="G613" s="1" t="s">
        <v>968</v>
      </c>
      <c r="H613" s="1" t="s">
        <v>968</v>
      </c>
      <c r="I613" s="8">
        <v>0</v>
      </c>
      <c r="J613" s="48">
        <v>0</v>
      </c>
      <c r="K613" s="18">
        <v>2</v>
      </c>
      <c r="L613" s="48">
        <v>10.5</v>
      </c>
      <c r="M613" s="7">
        <v>0</v>
      </c>
      <c r="N613" s="48">
        <v>0</v>
      </c>
      <c r="O613" s="49">
        <f t="shared" si="52"/>
        <v>2</v>
      </c>
      <c r="P613" s="50">
        <f t="shared" si="53"/>
        <v>10.5</v>
      </c>
    </row>
    <row r="614" spans="1:16" ht="18.75" customHeight="1" outlineLevel="2" x14ac:dyDescent="0.25">
      <c r="A614" s="68">
        <v>597</v>
      </c>
      <c r="B614" s="1" t="s">
        <v>21</v>
      </c>
      <c r="C614" s="1" t="s">
        <v>1041</v>
      </c>
      <c r="D614" s="34" t="s">
        <v>1042</v>
      </c>
      <c r="E614" s="8" t="s">
        <v>1043</v>
      </c>
      <c r="F614" s="8" t="s">
        <v>1043</v>
      </c>
      <c r="G614" s="1" t="s">
        <v>968</v>
      </c>
      <c r="H614" s="1" t="s">
        <v>968</v>
      </c>
      <c r="I614" s="8">
        <v>0</v>
      </c>
      <c r="J614" s="48">
        <v>0</v>
      </c>
      <c r="K614" s="18">
        <v>2</v>
      </c>
      <c r="L614" s="48">
        <v>10.5</v>
      </c>
      <c r="M614" s="7">
        <v>0</v>
      </c>
      <c r="N614" s="48">
        <v>0</v>
      </c>
      <c r="O614" s="49">
        <f t="shared" si="52"/>
        <v>2</v>
      </c>
      <c r="P614" s="50">
        <f t="shared" si="53"/>
        <v>10.5</v>
      </c>
    </row>
    <row r="615" spans="1:16" ht="18.75" customHeight="1" outlineLevel="2" x14ac:dyDescent="0.25">
      <c r="A615" s="68">
        <v>598</v>
      </c>
      <c r="B615" s="1" t="s">
        <v>21</v>
      </c>
      <c r="C615" s="1" t="s">
        <v>1044</v>
      </c>
      <c r="D615" s="34" t="s">
        <v>1045</v>
      </c>
      <c r="E615" s="8" t="s">
        <v>1046</v>
      </c>
      <c r="F615" s="8" t="s">
        <v>1046</v>
      </c>
      <c r="G615" s="1" t="s">
        <v>968</v>
      </c>
      <c r="H615" s="1" t="s">
        <v>968</v>
      </c>
      <c r="I615" s="8">
        <v>0</v>
      </c>
      <c r="J615" s="48">
        <v>0</v>
      </c>
      <c r="K615" s="18">
        <v>2</v>
      </c>
      <c r="L615" s="48">
        <v>10.5</v>
      </c>
      <c r="M615" s="7">
        <v>0</v>
      </c>
      <c r="N615" s="48">
        <v>0</v>
      </c>
      <c r="O615" s="49">
        <f t="shared" si="52"/>
        <v>2</v>
      </c>
      <c r="P615" s="50">
        <f t="shared" si="53"/>
        <v>10.5</v>
      </c>
    </row>
    <row r="616" spans="1:16" ht="18.75" customHeight="1" outlineLevel="2" x14ac:dyDescent="0.25">
      <c r="A616" s="68">
        <v>599</v>
      </c>
      <c r="B616" s="1" t="s">
        <v>21</v>
      </c>
      <c r="C616" s="1" t="s">
        <v>1047</v>
      </c>
      <c r="D616" s="34" t="s">
        <v>1048</v>
      </c>
      <c r="E616" s="8" t="s">
        <v>1049</v>
      </c>
      <c r="F616" s="8" t="s">
        <v>1049</v>
      </c>
      <c r="G616" s="1" t="s">
        <v>968</v>
      </c>
      <c r="H616" s="1" t="s">
        <v>968</v>
      </c>
      <c r="I616" s="8">
        <v>0</v>
      </c>
      <c r="J616" s="48">
        <v>0</v>
      </c>
      <c r="K616" s="18">
        <v>2</v>
      </c>
      <c r="L616" s="48">
        <v>10.5</v>
      </c>
      <c r="M616" s="7">
        <v>0</v>
      </c>
      <c r="N616" s="48">
        <v>0</v>
      </c>
      <c r="O616" s="49">
        <f t="shared" si="52"/>
        <v>2</v>
      </c>
      <c r="P616" s="50">
        <f t="shared" si="53"/>
        <v>10.5</v>
      </c>
    </row>
    <row r="617" spans="1:16" ht="18.75" customHeight="1" outlineLevel="2" x14ac:dyDescent="0.25">
      <c r="A617" s="68">
        <v>600</v>
      </c>
      <c r="B617" s="1" t="s">
        <v>21</v>
      </c>
      <c r="C617" s="1" t="s">
        <v>996</v>
      </c>
      <c r="D617" s="34" t="s">
        <v>1050</v>
      </c>
      <c r="E617" s="8" t="s">
        <v>1051</v>
      </c>
      <c r="F617" s="8" t="s">
        <v>1051</v>
      </c>
      <c r="G617" s="1" t="s">
        <v>968</v>
      </c>
      <c r="H617" s="1" t="s">
        <v>968</v>
      </c>
      <c r="I617" s="8">
        <v>0</v>
      </c>
      <c r="J617" s="48">
        <v>0</v>
      </c>
      <c r="K617" s="18">
        <v>4</v>
      </c>
      <c r="L617" s="48">
        <v>21</v>
      </c>
      <c r="M617" s="7">
        <v>0</v>
      </c>
      <c r="N617" s="48">
        <v>0</v>
      </c>
      <c r="O617" s="49">
        <f t="shared" si="52"/>
        <v>4</v>
      </c>
      <c r="P617" s="50">
        <f t="shared" si="53"/>
        <v>21</v>
      </c>
    </row>
    <row r="618" spans="1:16" ht="18.75" customHeight="1" outlineLevel="2" x14ac:dyDescent="0.25">
      <c r="A618" s="68">
        <v>601</v>
      </c>
      <c r="B618" s="1" t="s">
        <v>21</v>
      </c>
      <c r="C618" s="62" t="s">
        <v>331</v>
      </c>
      <c r="D618" s="107" t="s">
        <v>1583</v>
      </c>
      <c r="E618" s="8" t="s">
        <v>332</v>
      </c>
      <c r="F618" s="8" t="s">
        <v>332</v>
      </c>
      <c r="G618" s="1" t="s">
        <v>288</v>
      </c>
      <c r="H618" s="2" t="s">
        <v>959</v>
      </c>
      <c r="I618" s="8">
        <v>1</v>
      </c>
      <c r="J618" s="48">
        <v>3.15</v>
      </c>
      <c r="K618" s="18">
        <v>21</v>
      </c>
      <c r="L618" s="48">
        <v>315</v>
      </c>
      <c r="M618" s="8">
        <v>0</v>
      </c>
      <c r="N618" s="48">
        <v>0</v>
      </c>
      <c r="O618" s="49">
        <f t="shared" si="52"/>
        <v>22</v>
      </c>
      <c r="P618" s="50">
        <f t="shared" si="53"/>
        <v>318.14999999999998</v>
      </c>
    </row>
    <row r="619" spans="1:16" ht="18.75" customHeight="1" outlineLevel="2" x14ac:dyDescent="0.25">
      <c r="A619" s="68">
        <v>602</v>
      </c>
      <c r="B619" s="1" t="s">
        <v>21</v>
      </c>
      <c r="C619" s="62" t="s">
        <v>333</v>
      </c>
      <c r="D619" s="107" t="s">
        <v>1584</v>
      </c>
      <c r="E619" s="8" t="s">
        <v>334</v>
      </c>
      <c r="F619" s="8" t="s">
        <v>334</v>
      </c>
      <c r="G619" s="1" t="s">
        <v>288</v>
      </c>
      <c r="H619" s="2" t="s">
        <v>959</v>
      </c>
      <c r="I619" s="8">
        <v>0</v>
      </c>
      <c r="J619" s="48">
        <v>0</v>
      </c>
      <c r="K619" s="18">
        <v>8</v>
      </c>
      <c r="L619" s="48">
        <v>84</v>
      </c>
      <c r="M619" s="8">
        <v>0</v>
      </c>
      <c r="N619" s="48">
        <v>0</v>
      </c>
      <c r="O619" s="49">
        <f t="shared" si="52"/>
        <v>8</v>
      </c>
      <c r="P619" s="50">
        <f t="shared" si="53"/>
        <v>84</v>
      </c>
    </row>
    <row r="620" spans="1:16" ht="18.75" customHeight="1" outlineLevel="2" x14ac:dyDescent="0.25">
      <c r="A620" s="68">
        <v>603</v>
      </c>
      <c r="B620" s="1" t="s">
        <v>21</v>
      </c>
      <c r="C620" s="62" t="s">
        <v>335</v>
      </c>
      <c r="D620" s="107" t="s">
        <v>1585</v>
      </c>
      <c r="E620" s="8" t="s">
        <v>336</v>
      </c>
      <c r="F620" s="8" t="s">
        <v>337</v>
      </c>
      <c r="G620" s="1" t="s">
        <v>288</v>
      </c>
      <c r="H620" s="2" t="s">
        <v>959</v>
      </c>
      <c r="I620" s="8">
        <v>0</v>
      </c>
      <c r="J620" s="48">
        <v>0</v>
      </c>
      <c r="K620" s="18">
        <v>21</v>
      </c>
      <c r="L620" s="48">
        <v>252</v>
      </c>
      <c r="M620" s="8">
        <v>0</v>
      </c>
      <c r="N620" s="48">
        <v>0</v>
      </c>
      <c r="O620" s="49">
        <f t="shared" si="52"/>
        <v>21</v>
      </c>
      <c r="P620" s="50">
        <f t="shared" si="53"/>
        <v>252</v>
      </c>
    </row>
    <row r="621" spans="1:16" ht="18.75" customHeight="1" outlineLevel="2" x14ac:dyDescent="0.25">
      <c r="A621" s="68">
        <v>604</v>
      </c>
      <c r="B621" s="1" t="s">
        <v>21</v>
      </c>
      <c r="C621" s="62" t="s">
        <v>338</v>
      </c>
      <c r="D621" s="107" t="s">
        <v>1586</v>
      </c>
      <c r="E621" s="8" t="s">
        <v>339</v>
      </c>
      <c r="F621" s="8" t="s">
        <v>339</v>
      </c>
      <c r="G621" s="1" t="s">
        <v>288</v>
      </c>
      <c r="H621" s="2" t="s">
        <v>959</v>
      </c>
      <c r="I621" s="8">
        <v>0</v>
      </c>
      <c r="J621" s="48">
        <v>0</v>
      </c>
      <c r="K621" s="18">
        <v>16</v>
      </c>
      <c r="L621" s="48">
        <v>157.5</v>
      </c>
      <c r="M621" s="8">
        <v>0</v>
      </c>
      <c r="N621" s="48">
        <v>0</v>
      </c>
      <c r="O621" s="49">
        <f t="shared" si="52"/>
        <v>16</v>
      </c>
      <c r="P621" s="50">
        <f t="shared" si="53"/>
        <v>157.5</v>
      </c>
    </row>
    <row r="622" spans="1:16" ht="18.75" customHeight="1" outlineLevel="2" x14ac:dyDescent="0.25">
      <c r="A622" s="68">
        <v>605</v>
      </c>
      <c r="B622" s="1" t="s">
        <v>21</v>
      </c>
      <c r="C622" s="1" t="s">
        <v>358</v>
      </c>
      <c r="D622" s="7">
        <v>810550</v>
      </c>
      <c r="E622" s="8" t="s">
        <v>372</v>
      </c>
      <c r="F622" s="7" t="s">
        <v>373</v>
      </c>
      <c r="G622" s="1" t="s">
        <v>288</v>
      </c>
      <c r="H622" s="2" t="s">
        <v>357</v>
      </c>
      <c r="I622" s="8">
        <v>0</v>
      </c>
      <c r="J622" s="48">
        <v>0</v>
      </c>
      <c r="K622" s="18">
        <v>5</v>
      </c>
      <c r="L622" s="48">
        <v>40.162500000000001</v>
      </c>
      <c r="M622" s="8">
        <v>0</v>
      </c>
      <c r="N622" s="48">
        <v>0</v>
      </c>
      <c r="O622" s="49">
        <f t="shared" si="52"/>
        <v>5</v>
      </c>
      <c r="P622" s="50">
        <f t="shared" si="53"/>
        <v>40.162500000000001</v>
      </c>
    </row>
    <row r="623" spans="1:16" ht="18.75" customHeight="1" outlineLevel="2" x14ac:dyDescent="0.25">
      <c r="A623" s="68">
        <v>606</v>
      </c>
      <c r="B623" s="1" t="s">
        <v>21</v>
      </c>
      <c r="C623" s="2" t="s">
        <v>375</v>
      </c>
      <c r="D623" s="10" t="s">
        <v>391</v>
      </c>
      <c r="E623" s="111" t="s">
        <v>392</v>
      </c>
      <c r="F623" s="111" t="s">
        <v>392</v>
      </c>
      <c r="G623" s="1" t="s">
        <v>288</v>
      </c>
      <c r="H623" s="1" t="s">
        <v>390</v>
      </c>
      <c r="I623" s="8">
        <v>1</v>
      </c>
      <c r="J623" s="48">
        <v>3.15</v>
      </c>
      <c r="K623" s="18">
        <v>35</v>
      </c>
      <c r="L623" s="48">
        <v>341.25</v>
      </c>
      <c r="M623" s="7">
        <v>0</v>
      </c>
      <c r="N623" s="48">
        <v>0</v>
      </c>
      <c r="O623" s="49">
        <f t="shared" si="52"/>
        <v>36</v>
      </c>
      <c r="P623" s="50">
        <f t="shared" si="53"/>
        <v>344.4</v>
      </c>
    </row>
    <row r="624" spans="1:16" ht="18.75" customHeight="1" outlineLevel="2" x14ac:dyDescent="0.25">
      <c r="A624" s="68">
        <v>607</v>
      </c>
      <c r="B624" s="1" t="s">
        <v>21</v>
      </c>
      <c r="C624" s="1" t="s">
        <v>393</v>
      </c>
      <c r="D624" s="11" t="s">
        <v>394</v>
      </c>
      <c r="E624" s="8" t="s">
        <v>395</v>
      </c>
      <c r="F624" s="111" t="s">
        <v>395</v>
      </c>
      <c r="G624" s="1" t="s">
        <v>288</v>
      </c>
      <c r="H624" s="1" t="s">
        <v>390</v>
      </c>
      <c r="I624" s="8">
        <v>1</v>
      </c>
      <c r="J624" s="48">
        <v>3.15</v>
      </c>
      <c r="K624" s="18">
        <v>37</v>
      </c>
      <c r="L624" s="48">
        <v>425.25</v>
      </c>
      <c r="M624" s="7">
        <v>0</v>
      </c>
      <c r="N624" s="48">
        <v>0</v>
      </c>
      <c r="O624" s="49">
        <f t="shared" si="52"/>
        <v>38</v>
      </c>
      <c r="P624" s="50">
        <f t="shared" si="53"/>
        <v>428.4</v>
      </c>
    </row>
    <row r="625" spans="1:16" ht="18.75" customHeight="1" outlineLevel="2" x14ac:dyDescent="0.25">
      <c r="A625" s="68">
        <v>608</v>
      </c>
      <c r="B625" s="1" t="s">
        <v>21</v>
      </c>
      <c r="C625" s="2" t="s">
        <v>375</v>
      </c>
      <c r="D625" s="80" t="s">
        <v>376</v>
      </c>
      <c r="E625" s="8" t="s">
        <v>377</v>
      </c>
      <c r="F625" s="8" t="s">
        <v>377</v>
      </c>
      <c r="G625" s="1" t="s">
        <v>288</v>
      </c>
      <c r="H625" s="1" t="s">
        <v>374</v>
      </c>
      <c r="I625" s="7">
        <v>0</v>
      </c>
      <c r="J625" s="48">
        <v>0</v>
      </c>
      <c r="K625" s="18">
        <v>58</v>
      </c>
      <c r="L625" s="48">
        <v>577.5</v>
      </c>
      <c r="M625" s="7">
        <v>0</v>
      </c>
      <c r="N625" s="48">
        <v>0</v>
      </c>
      <c r="O625" s="49">
        <f t="shared" si="52"/>
        <v>58</v>
      </c>
      <c r="P625" s="50">
        <f t="shared" si="53"/>
        <v>577.5</v>
      </c>
    </row>
    <row r="626" spans="1:16" ht="18.75" customHeight="1" outlineLevel="2" x14ac:dyDescent="0.25">
      <c r="A626" s="68">
        <v>609</v>
      </c>
      <c r="B626" s="1" t="s">
        <v>21</v>
      </c>
      <c r="C626" s="2" t="s">
        <v>388</v>
      </c>
      <c r="D626" s="10" t="s">
        <v>1594</v>
      </c>
      <c r="E626" s="7" t="s">
        <v>389</v>
      </c>
      <c r="F626" s="7" t="s">
        <v>389</v>
      </c>
      <c r="G626" s="1" t="s">
        <v>288</v>
      </c>
      <c r="H626" s="1" t="s">
        <v>374</v>
      </c>
      <c r="I626" s="7">
        <v>0</v>
      </c>
      <c r="J626" s="48">
        <v>0</v>
      </c>
      <c r="K626" s="18">
        <v>0</v>
      </c>
      <c r="L626" s="48">
        <v>0</v>
      </c>
      <c r="M626" s="7">
        <v>0</v>
      </c>
      <c r="N626" s="48">
        <v>0</v>
      </c>
      <c r="O626" s="49">
        <f t="shared" si="52"/>
        <v>0</v>
      </c>
      <c r="P626" s="50">
        <f t="shared" si="53"/>
        <v>0</v>
      </c>
    </row>
    <row r="627" spans="1:16" ht="18.75" customHeight="1" outlineLevel="2" x14ac:dyDescent="0.25">
      <c r="A627" s="68">
        <v>610</v>
      </c>
      <c r="B627" s="1" t="s">
        <v>21</v>
      </c>
      <c r="C627" s="2" t="s">
        <v>210</v>
      </c>
      <c r="D627" s="10" t="s">
        <v>1596</v>
      </c>
      <c r="E627" s="7" t="s">
        <v>211</v>
      </c>
      <c r="F627" s="7" t="s">
        <v>211</v>
      </c>
      <c r="G627" s="1" t="s">
        <v>402</v>
      </c>
      <c r="H627" s="2" t="s">
        <v>210</v>
      </c>
      <c r="I627" s="7">
        <v>2</v>
      </c>
      <c r="J627" s="48">
        <v>5.25</v>
      </c>
      <c r="K627" s="18">
        <v>36</v>
      </c>
      <c r="L627" s="48">
        <v>213.15</v>
      </c>
      <c r="M627" s="7">
        <v>0</v>
      </c>
      <c r="N627" s="48">
        <v>0</v>
      </c>
      <c r="O627" s="49">
        <f t="shared" si="52"/>
        <v>38</v>
      </c>
      <c r="P627" s="50">
        <f t="shared" si="53"/>
        <v>218.4</v>
      </c>
    </row>
    <row r="628" spans="1:16" ht="18.75" customHeight="1" outlineLevel="2" x14ac:dyDescent="0.25">
      <c r="A628" s="68">
        <v>611</v>
      </c>
      <c r="B628" s="1" t="s">
        <v>21</v>
      </c>
      <c r="C628" s="2" t="s">
        <v>1385</v>
      </c>
      <c r="D628" s="10" t="s">
        <v>1602</v>
      </c>
      <c r="E628" s="7" t="s">
        <v>1389</v>
      </c>
      <c r="F628" s="7" t="s">
        <v>1389</v>
      </c>
      <c r="G628" s="1" t="s">
        <v>1377</v>
      </c>
      <c r="H628" s="1" t="s">
        <v>1384</v>
      </c>
      <c r="I628" s="8">
        <v>0</v>
      </c>
      <c r="J628" s="48">
        <v>0</v>
      </c>
      <c r="K628" s="18">
        <v>47</v>
      </c>
      <c r="L628" s="48">
        <v>438.9</v>
      </c>
      <c r="M628" s="7">
        <v>0</v>
      </c>
      <c r="N628" s="48">
        <v>0</v>
      </c>
      <c r="O628" s="49">
        <f t="shared" si="52"/>
        <v>47</v>
      </c>
      <c r="P628" s="50">
        <f t="shared" si="53"/>
        <v>438.9</v>
      </c>
    </row>
    <row r="629" spans="1:16" ht="18.75" customHeight="1" outlineLevel="2" x14ac:dyDescent="0.25">
      <c r="A629" s="68">
        <v>612</v>
      </c>
      <c r="B629" s="1" t="s">
        <v>21</v>
      </c>
      <c r="C629" s="1" t="s">
        <v>1400</v>
      </c>
      <c r="D629" s="10" t="s">
        <v>1597</v>
      </c>
      <c r="E629" s="7" t="s">
        <v>1376</v>
      </c>
      <c r="F629" s="7" t="s">
        <v>1376</v>
      </c>
      <c r="G629" s="1" t="s">
        <v>1377</v>
      </c>
      <c r="H629" s="2" t="s">
        <v>1375</v>
      </c>
      <c r="I629" s="8">
        <v>4</v>
      </c>
      <c r="J629" s="48">
        <v>9.4499999999999993</v>
      </c>
      <c r="K629" s="18">
        <v>105</v>
      </c>
      <c r="L629" s="48">
        <v>975.45</v>
      </c>
      <c r="M629" s="7">
        <v>0</v>
      </c>
      <c r="N629" s="48">
        <v>0</v>
      </c>
      <c r="O629" s="49">
        <f t="shared" si="52"/>
        <v>109</v>
      </c>
      <c r="P629" s="50">
        <f t="shared" si="53"/>
        <v>984.90000000000009</v>
      </c>
    </row>
    <row r="630" spans="1:16" ht="18.75" customHeight="1" outlineLevel="2" x14ac:dyDescent="0.25">
      <c r="A630" s="68">
        <v>613</v>
      </c>
      <c r="B630" s="1" t="s">
        <v>21</v>
      </c>
      <c r="C630" s="1" t="s">
        <v>1397</v>
      </c>
      <c r="D630" s="11" t="s">
        <v>1607</v>
      </c>
      <c r="E630" s="7" t="s">
        <v>1398</v>
      </c>
      <c r="F630" s="7" t="s">
        <v>1398</v>
      </c>
      <c r="G630" s="1" t="s">
        <v>1377</v>
      </c>
      <c r="H630" s="1" t="s">
        <v>1396</v>
      </c>
      <c r="I630" s="8">
        <v>0</v>
      </c>
      <c r="J630" s="48">
        <v>0</v>
      </c>
      <c r="K630" s="18">
        <v>103</v>
      </c>
      <c r="L630" s="48">
        <v>780.67499999999995</v>
      </c>
      <c r="M630" s="7">
        <v>0</v>
      </c>
      <c r="N630" s="48">
        <v>0</v>
      </c>
      <c r="O630" s="49">
        <f t="shared" si="52"/>
        <v>103</v>
      </c>
      <c r="P630" s="50">
        <f t="shared" si="53"/>
        <v>780.67499999999995</v>
      </c>
    </row>
    <row r="631" spans="1:16" ht="18.75" customHeight="1" outlineLevel="2" x14ac:dyDescent="0.25">
      <c r="A631" s="68">
        <v>614</v>
      </c>
      <c r="B631" s="1" t="s">
        <v>21</v>
      </c>
      <c r="C631" s="2" t="s">
        <v>1391</v>
      </c>
      <c r="D631" s="11" t="s">
        <v>1605</v>
      </c>
      <c r="E631" s="7" t="s">
        <v>1394</v>
      </c>
      <c r="F631" s="7" t="s">
        <v>1394</v>
      </c>
      <c r="G631" s="1" t="s">
        <v>1377</v>
      </c>
      <c r="H631" s="1" t="s">
        <v>1390</v>
      </c>
      <c r="I631" s="8">
        <v>0</v>
      </c>
      <c r="J631" s="48">
        <v>0</v>
      </c>
      <c r="K631" s="18">
        <v>86</v>
      </c>
      <c r="L631" s="48">
        <v>861</v>
      </c>
      <c r="M631" s="7">
        <v>0</v>
      </c>
      <c r="N631" s="48">
        <v>0</v>
      </c>
      <c r="O631" s="49">
        <f t="shared" si="52"/>
        <v>86</v>
      </c>
      <c r="P631" s="50">
        <f t="shared" si="53"/>
        <v>861</v>
      </c>
    </row>
    <row r="632" spans="1:16" ht="18.75" customHeight="1" outlineLevel="2" x14ac:dyDescent="0.25">
      <c r="A632" s="68">
        <v>615</v>
      </c>
      <c r="B632" s="1" t="s">
        <v>21</v>
      </c>
      <c r="C632" s="1" t="s">
        <v>64</v>
      </c>
      <c r="D632" s="10" t="s">
        <v>2682</v>
      </c>
      <c r="E632" s="7" t="s">
        <v>65</v>
      </c>
      <c r="F632" s="7" t="s">
        <v>65</v>
      </c>
      <c r="G632" s="1" t="s">
        <v>31</v>
      </c>
      <c r="H632" s="1" t="s">
        <v>63</v>
      </c>
      <c r="I632" s="7">
        <v>1</v>
      </c>
      <c r="J632" s="48">
        <v>1.05</v>
      </c>
      <c r="K632" s="18">
        <v>63</v>
      </c>
      <c r="L632" s="48">
        <v>189</v>
      </c>
      <c r="M632" s="7">
        <v>0</v>
      </c>
      <c r="N632" s="48">
        <v>0</v>
      </c>
      <c r="O632" s="49">
        <f t="shared" si="52"/>
        <v>64</v>
      </c>
      <c r="P632" s="50">
        <f t="shared" si="53"/>
        <v>190.05</v>
      </c>
    </row>
    <row r="633" spans="1:16" ht="18.75" customHeight="1" outlineLevel="2" x14ac:dyDescent="0.25">
      <c r="A633" s="68">
        <v>616</v>
      </c>
      <c r="B633" s="1" t="s">
        <v>21</v>
      </c>
      <c r="C633" s="1" t="s">
        <v>59</v>
      </c>
      <c r="D633" s="10" t="s">
        <v>2681</v>
      </c>
      <c r="E633" s="7" t="s">
        <v>61</v>
      </c>
      <c r="F633" s="7" t="s">
        <v>61</v>
      </c>
      <c r="G633" s="1" t="s">
        <v>31</v>
      </c>
      <c r="H633" s="1" t="s">
        <v>59</v>
      </c>
      <c r="I633" s="7">
        <v>0</v>
      </c>
      <c r="J633" s="48">
        <v>0</v>
      </c>
      <c r="K633" s="18">
        <v>11</v>
      </c>
      <c r="L633" s="48">
        <v>52.5</v>
      </c>
      <c r="M633" s="7">
        <v>0</v>
      </c>
      <c r="N633" s="48">
        <v>0</v>
      </c>
      <c r="O633" s="49">
        <f t="shared" si="52"/>
        <v>11</v>
      </c>
      <c r="P633" s="50">
        <f t="shared" si="53"/>
        <v>52.5</v>
      </c>
    </row>
    <row r="634" spans="1:16" ht="18.75" customHeight="1" outlineLevel="2" x14ac:dyDescent="0.25">
      <c r="A634" s="68">
        <v>617</v>
      </c>
      <c r="B634" s="2" t="s">
        <v>21</v>
      </c>
      <c r="C634" s="2" t="s">
        <v>46</v>
      </c>
      <c r="D634" s="30" t="s">
        <v>2686</v>
      </c>
      <c r="E634" s="24" t="s">
        <v>47</v>
      </c>
      <c r="F634" s="24" t="s">
        <v>47</v>
      </c>
      <c r="G634" s="1" t="s">
        <v>31</v>
      </c>
      <c r="H634" s="1" t="s">
        <v>31</v>
      </c>
      <c r="I634" s="7">
        <v>5</v>
      </c>
      <c r="J634" s="48">
        <v>10.5</v>
      </c>
      <c r="K634" s="18">
        <v>53</v>
      </c>
      <c r="L634" s="48">
        <v>315</v>
      </c>
      <c r="M634" s="7">
        <v>4</v>
      </c>
      <c r="N634" s="48">
        <v>4.2</v>
      </c>
      <c r="O634" s="49">
        <f t="shared" si="52"/>
        <v>62</v>
      </c>
      <c r="P634" s="50">
        <f t="shared" si="53"/>
        <v>329.7</v>
      </c>
    </row>
    <row r="635" spans="1:16" ht="18.75" customHeight="1" outlineLevel="2" x14ac:dyDescent="0.25">
      <c r="A635" s="68">
        <v>618</v>
      </c>
      <c r="B635" s="2" t="s">
        <v>21</v>
      </c>
      <c r="C635" s="2" t="s">
        <v>48</v>
      </c>
      <c r="D635" s="30" t="s">
        <v>2687</v>
      </c>
      <c r="E635" s="24" t="s">
        <v>49</v>
      </c>
      <c r="F635" s="24" t="s">
        <v>49</v>
      </c>
      <c r="G635" s="1" t="s">
        <v>31</v>
      </c>
      <c r="H635" s="1" t="s">
        <v>31</v>
      </c>
      <c r="I635" s="7">
        <v>0</v>
      </c>
      <c r="J635" s="48">
        <v>0</v>
      </c>
      <c r="K635" s="18">
        <v>21</v>
      </c>
      <c r="L635" s="48">
        <v>84</v>
      </c>
      <c r="M635" s="7">
        <v>1</v>
      </c>
      <c r="N635" s="48">
        <v>1.05</v>
      </c>
      <c r="O635" s="49">
        <f t="shared" si="52"/>
        <v>22</v>
      </c>
      <c r="P635" s="50">
        <f t="shared" si="53"/>
        <v>85.05</v>
      </c>
    </row>
    <row r="636" spans="1:16" ht="18.75" customHeight="1" outlineLevel="2" x14ac:dyDescent="0.25">
      <c r="A636" s="68">
        <v>619</v>
      </c>
      <c r="B636" s="99" t="s">
        <v>21</v>
      </c>
      <c r="C636" s="99" t="s">
        <v>508</v>
      </c>
      <c r="D636" s="66" t="s">
        <v>1621</v>
      </c>
      <c r="E636" s="67" t="s">
        <v>864</v>
      </c>
      <c r="F636" s="67" t="s">
        <v>864</v>
      </c>
      <c r="G636" s="23" t="s">
        <v>827</v>
      </c>
      <c r="H636" s="23" t="s">
        <v>863</v>
      </c>
      <c r="I636" s="67">
        <v>2</v>
      </c>
      <c r="J636" s="48">
        <v>5.25</v>
      </c>
      <c r="K636" s="18">
        <v>53</v>
      </c>
      <c r="L636" s="48">
        <v>441</v>
      </c>
      <c r="M636" s="67">
        <v>0</v>
      </c>
      <c r="N636" s="48">
        <v>0</v>
      </c>
      <c r="O636" s="49">
        <f t="shared" si="52"/>
        <v>55</v>
      </c>
      <c r="P636" s="50">
        <f t="shared" si="53"/>
        <v>446.25</v>
      </c>
    </row>
    <row r="637" spans="1:16" ht="18.75" customHeight="1" outlineLevel="2" x14ac:dyDescent="0.25">
      <c r="A637" s="68">
        <v>620</v>
      </c>
      <c r="B637" s="99" t="s">
        <v>21</v>
      </c>
      <c r="C637" s="99" t="s">
        <v>508</v>
      </c>
      <c r="D637" s="66" t="s">
        <v>1623</v>
      </c>
      <c r="E637" s="67" t="s">
        <v>875</v>
      </c>
      <c r="F637" s="67" t="s">
        <v>876</v>
      </c>
      <c r="G637" s="23" t="s">
        <v>827</v>
      </c>
      <c r="H637" s="23" t="s">
        <v>874</v>
      </c>
      <c r="I637" s="67">
        <v>1</v>
      </c>
      <c r="J637" s="48">
        <v>0.52500000000000002</v>
      </c>
      <c r="K637" s="18">
        <v>42</v>
      </c>
      <c r="L637" s="48">
        <v>378</v>
      </c>
      <c r="M637" s="67">
        <v>0</v>
      </c>
      <c r="N637" s="48">
        <v>0</v>
      </c>
      <c r="O637" s="49">
        <f t="shared" si="52"/>
        <v>43</v>
      </c>
      <c r="P637" s="50">
        <f t="shared" si="53"/>
        <v>378.52499999999998</v>
      </c>
    </row>
    <row r="638" spans="1:16" ht="18.75" customHeight="1" outlineLevel="2" x14ac:dyDescent="0.25">
      <c r="A638" s="68">
        <v>621</v>
      </c>
      <c r="B638" s="99" t="s">
        <v>21</v>
      </c>
      <c r="C638" s="99" t="s">
        <v>884</v>
      </c>
      <c r="D638" s="66" t="s">
        <v>1625</v>
      </c>
      <c r="E638" s="67" t="s">
        <v>886</v>
      </c>
      <c r="F638" s="67" t="s">
        <v>2771</v>
      </c>
      <c r="G638" s="99" t="s">
        <v>827</v>
      </c>
      <c r="H638" s="99" t="s">
        <v>961</v>
      </c>
      <c r="I638" s="67">
        <v>1</v>
      </c>
      <c r="J638" s="48">
        <v>0.52500000000000002</v>
      </c>
      <c r="K638" s="18">
        <v>34</v>
      </c>
      <c r="L638" s="48">
        <v>147</v>
      </c>
      <c r="M638" s="67">
        <v>0</v>
      </c>
      <c r="N638" s="48">
        <v>0</v>
      </c>
      <c r="O638" s="49">
        <f t="shared" si="52"/>
        <v>35</v>
      </c>
      <c r="P638" s="50">
        <f t="shared" si="53"/>
        <v>147.52500000000001</v>
      </c>
    </row>
    <row r="639" spans="1:16" ht="18.75" customHeight="1" outlineLevel="2" x14ac:dyDescent="0.25">
      <c r="A639" s="68">
        <v>622</v>
      </c>
      <c r="B639" s="99" t="s">
        <v>21</v>
      </c>
      <c r="C639" s="99" t="s">
        <v>887</v>
      </c>
      <c r="D639" s="66" t="s">
        <v>1626</v>
      </c>
      <c r="E639" s="67" t="s">
        <v>888</v>
      </c>
      <c r="F639" s="67" t="s">
        <v>2772</v>
      </c>
      <c r="G639" s="99" t="s">
        <v>827</v>
      </c>
      <c r="H639" s="99" t="s">
        <v>961</v>
      </c>
      <c r="I639" s="67">
        <v>0</v>
      </c>
      <c r="J639" s="48">
        <v>0</v>
      </c>
      <c r="K639" s="18">
        <v>29</v>
      </c>
      <c r="L639" s="48">
        <v>147</v>
      </c>
      <c r="M639" s="67">
        <v>0</v>
      </c>
      <c r="N639" s="48">
        <v>0</v>
      </c>
      <c r="O639" s="49">
        <f t="shared" si="52"/>
        <v>29</v>
      </c>
      <c r="P639" s="50">
        <f t="shared" si="53"/>
        <v>147</v>
      </c>
    </row>
    <row r="640" spans="1:16" ht="18.75" customHeight="1" outlineLevel="2" x14ac:dyDescent="0.25">
      <c r="A640" s="68">
        <v>623</v>
      </c>
      <c r="B640" s="23" t="s">
        <v>21</v>
      </c>
      <c r="C640" s="99" t="s">
        <v>836</v>
      </c>
      <c r="D640" s="30" t="s">
        <v>1611</v>
      </c>
      <c r="E640" s="24" t="s">
        <v>837</v>
      </c>
      <c r="F640" s="24" t="s">
        <v>837</v>
      </c>
      <c r="G640" s="99" t="s">
        <v>827</v>
      </c>
      <c r="H640" s="99" t="s">
        <v>827</v>
      </c>
      <c r="I640" s="67">
        <v>0</v>
      </c>
      <c r="J640" s="48">
        <v>0</v>
      </c>
      <c r="K640" s="18">
        <v>23</v>
      </c>
      <c r="L640" s="48">
        <v>159.6</v>
      </c>
      <c r="M640" s="67">
        <v>0</v>
      </c>
      <c r="N640" s="48">
        <v>0</v>
      </c>
      <c r="O640" s="49">
        <f t="shared" si="52"/>
        <v>23</v>
      </c>
      <c r="P640" s="50">
        <f t="shared" si="53"/>
        <v>159.6</v>
      </c>
    </row>
    <row r="641" spans="1:16" ht="18.75" customHeight="1" outlineLevel="2" x14ac:dyDescent="0.25">
      <c r="A641" s="68">
        <v>624</v>
      </c>
      <c r="B641" s="23" t="s">
        <v>21</v>
      </c>
      <c r="C641" s="99" t="s">
        <v>838</v>
      </c>
      <c r="D641" s="30" t="s">
        <v>1612</v>
      </c>
      <c r="E641" s="24" t="s">
        <v>839</v>
      </c>
      <c r="F641" s="24" t="s">
        <v>839</v>
      </c>
      <c r="G641" s="99" t="s">
        <v>827</v>
      </c>
      <c r="H641" s="99" t="s">
        <v>827</v>
      </c>
      <c r="I641" s="67">
        <v>1</v>
      </c>
      <c r="J641" s="48">
        <v>0.52500000000000002</v>
      </c>
      <c r="K641" s="18">
        <v>22</v>
      </c>
      <c r="L641" s="48">
        <v>136.5</v>
      </c>
      <c r="M641" s="67">
        <v>0</v>
      </c>
      <c r="N641" s="48">
        <v>0</v>
      </c>
      <c r="O641" s="49">
        <f t="shared" si="52"/>
        <v>23</v>
      </c>
      <c r="P641" s="50">
        <f t="shared" si="53"/>
        <v>137.02500000000001</v>
      </c>
    </row>
    <row r="642" spans="1:16" ht="18.75" customHeight="1" outlineLevel="2" x14ac:dyDescent="0.25">
      <c r="A642" s="68">
        <v>625</v>
      </c>
      <c r="B642" s="23" t="s">
        <v>21</v>
      </c>
      <c r="C642" s="99" t="s">
        <v>840</v>
      </c>
      <c r="D642" s="113" t="s">
        <v>1613</v>
      </c>
      <c r="E642" s="24" t="s">
        <v>841</v>
      </c>
      <c r="F642" s="24" t="s">
        <v>841</v>
      </c>
      <c r="G642" s="99" t="s">
        <v>827</v>
      </c>
      <c r="H642" s="99" t="s">
        <v>827</v>
      </c>
      <c r="I642" s="67">
        <v>0</v>
      </c>
      <c r="J642" s="48">
        <v>0</v>
      </c>
      <c r="K642" s="18">
        <v>17</v>
      </c>
      <c r="L642" s="48">
        <v>105.52500000000001</v>
      </c>
      <c r="M642" s="67">
        <v>0</v>
      </c>
      <c r="N642" s="48">
        <v>0</v>
      </c>
      <c r="O642" s="49">
        <f t="shared" si="52"/>
        <v>17</v>
      </c>
      <c r="P642" s="50">
        <f t="shared" si="53"/>
        <v>105.52500000000001</v>
      </c>
    </row>
    <row r="643" spans="1:16" ht="18.75" customHeight="1" outlineLevel="2" x14ac:dyDescent="0.25">
      <c r="A643" s="68">
        <v>626</v>
      </c>
      <c r="B643" s="23" t="s">
        <v>21</v>
      </c>
      <c r="C643" s="99" t="s">
        <v>508</v>
      </c>
      <c r="D643" s="30" t="s">
        <v>1614</v>
      </c>
      <c r="E643" s="24" t="s">
        <v>842</v>
      </c>
      <c r="F643" s="24" t="s">
        <v>842</v>
      </c>
      <c r="G643" s="99" t="s">
        <v>827</v>
      </c>
      <c r="H643" s="99" t="s">
        <v>827</v>
      </c>
      <c r="I643" s="67">
        <v>1</v>
      </c>
      <c r="J643" s="48">
        <v>1.05</v>
      </c>
      <c r="K643" s="18">
        <v>36</v>
      </c>
      <c r="L643" s="48">
        <v>357</v>
      </c>
      <c r="M643" s="67">
        <v>1</v>
      </c>
      <c r="N643" s="48">
        <v>0.52500000000000002</v>
      </c>
      <c r="O643" s="49">
        <f t="shared" si="52"/>
        <v>38</v>
      </c>
      <c r="P643" s="50">
        <f t="shared" si="53"/>
        <v>358.57499999999999</v>
      </c>
    </row>
    <row r="644" spans="1:16" ht="18.75" customHeight="1" outlineLevel="2" x14ac:dyDescent="0.25">
      <c r="A644" s="68">
        <v>627</v>
      </c>
      <c r="B644" s="99" t="s">
        <v>21</v>
      </c>
      <c r="C644" s="99" t="s">
        <v>854</v>
      </c>
      <c r="D644" s="66" t="s">
        <v>1619</v>
      </c>
      <c r="E644" s="45" t="s">
        <v>857</v>
      </c>
      <c r="F644" s="67" t="s">
        <v>858</v>
      </c>
      <c r="G644" s="23" t="s">
        <v>827</v>
      </c>
      <c r="H644" s="23" t="s">
        <v>853</v>
      </c>
      <c r="I644" s="67">
        <v>1</v>
      </c>
      <c r="J644" s="48">
        <v>0.52500000000000002</v>
      </c>
      <c r="K644" s="18">
        <v>40</v>
      </c>
      <c r="L644" s="48">
        <v>215.25</v>
      </c>
      <c r="M644" s="67">
        <v>0</v>
      </c>
      <c r="N644" s="48">
        <v>0</v>
      </c>
      <c r="O644" s="49">
        <f t="shared" si="52"/>
        <v>41</v>
      </c>
      <c r="P644" s="50">
        <f t="shared" si="53"/>
        <v>215.77500000000001</v>
      </c>
    </row>
    <row r="645" spans="1:16" ht="18.75" customHeight="1" outlineLevel="2" x14ac:dyDescent="0.25">
      <c r="A645" s="68">
        <v>628</v>
      </c>
      <c r="B645" s="99" t="s">
        <v>21</v>
      </c>
      <c r="C645" s="99" t="s">
        <v>859</v>
      </c>
      <c r="D645" s="66" t="s">
        <v>1620</v>
      </c>
      <c r="E645" s="45" t="s">
        <v>860</v>
      </c>
      <c r="F645" s="67" t="s">
        <v>861</v>
      </c>
      <c r="G645" s="23" t="s">
        <v>827</v>
      </c>
      <c r="H645" s="23" t="s">
        <v>853</v>
      </c>
      <c r="I645" s="67">
        <v>0</v>
      </c>
      <c r="J645" s="48">
        <v>0</v>
      </c>
      <c r="K645" s="18">
        <v>36</v>
      </c>
      <c r="L645" s="48">
        <v>207.9</v>
      </c>
      <c r="M645" s="67">
        <v>0</v>
      </c>
      <c r="N645" s="48">
        <v>0</v>
      </c>
      <c r="O645" s="49">
        <f t="shared" si="52"/>
        <v>36</v>
      </c>
      <c r="P645" s="50">
        <f t="shared" si="53"/>
        <v>207.9</v>
      </c>
    </row>
    <row r="646" spans="1:16" ht="18.75" customHeight="1" outlineLevel="2" x14ac:dyDescent="0.25">
      <c r="A646" s="68">
        <v>629</v>
      </c>
      <c r="B646" s="1" t="s">
        <v>21</v>
      </c>
      <c r="C646" s="2" t="s">
        <v>46</v>
      </c>
      <c r="D646" s="14">
        <v>20274</v>
      </c>
      <c r="E646" s="7" t="s">
        <v>455</v>
      </c>
      <c r="F646" s="7" t="s">
        <v>456</v>
      </c>
      <c r="G646" s="1" t="s">
        <v>449</v>
      </c>
      <c r="H646" s="1" t="s">
        <v>449</v>
      </c>
      <c r="I646" s="7">
        <v>0</v>
      </c>
      <c r="J646" s="48">
        <v>0</v>
      </c>
      <c r="K646" s="18">
        <v>56</v>
      </c>
      <c r="L646" s="48">
        <v>357</v>
      </c>
      <c r="M646" s="7">
        <v>0</v>
      </c>
      <c r="N646" s="48">
        <v>0</v>
      </c>
      <c r="O646" s="49">
        <f t="shared" si="52"/>
        <v>56</v>
      </c>
      <c r="P646" s="50">
        <f t="shared" si="53"/>
        <v>357</v>
      </c>
    </row>
    <row r="647" spans="1:16" ht="18.75" customHeight="1" outlineLevel="2" x14ac:dyDescent="0.25">
      <c r="A647" s="68">
        <v>630</v>
      </c>
      <c r="B647" s="1" t="s">
        <v>21</v>
      </c>
      <c r="C647" s="2" t="s">
        <v>2356</v>
      </c>
      <c r="D647" s="14">
        <v>4720</v>
      </c>
      <c r="E647" s="115" t="s">
        <v>474</v>
      </c>
      <c r="F647" s="115" t="s">
        <v>2770</v>
      </c>
      <c r="G647" s="1" t="s">
        <v>449</v>
      </c>
      <c r="H647" s="1" t="s">
        <v>472</v>
      </c>
      <c r="I647" s="8">
        <v>0</v>
      </c>
      <c r="J647" s="48">
        <v>0</v>
      </c>
      <c r="K647" s="18">
        <v>32</v>
      </c>
      <c r="L647" s="48">
        <v>260.39999999999998</v>
      </c>
      <c r="M647" s="8">
        <v>0</v>
      </c>
      <c r="N647" s="48">
        <v>0</v>
      </c>
      <c r="O647" s="49">
        <f t="shared" si="52"/>
        <v>32</v>
      </c>
      <c r="P647" s="50">
        <f t="shared" si="53"/>
        <v>260.39999999999998</v>
      </c>
    </row>
    <row r="648" spans="1:16" ht="18.75" customHeight="1" outlineLevel="2" x14ac:dyDescent="0.25">
      <c r="A648" s="68">
        <v>631</v>
      </c>
      <c r="B648" s="1" t="s">
        <v>21</v>
      </c>
      <c r="C648" s="2" t="s">
        <v>472</v>
      </c>
      <c r="D648" s="14">
        <v>20105</v>
      </c>
      <c r="E648" s="115" t="s">
        <v>477</v>
      </c>
      <c r="F648" s="115" t="s">
        <v>477</v>
      </c>
      <c r="G648" s="1" t="s">
        <v>449</v>
      </c>
      <c r="H648" s="1" t="s">
        <v>472</v>
      </c>
      <c r="I648" s="8">
        <v>0</v>
      </c>
      <c r="J648" s="48">
        <v>0</v>
      </c>
      <c r="K648" s="18">
        <v>0</v>
      </c>
      <c r="L648" s="48">
        <v>0</v>
      </c>
      <c r="M648" s="8">
        <v>0</v>
      </c>
      <c r="N648" s="48">
        <v>0</v>
      </c>
      <c r="O648" s="49">
        <f t="shared" si="52"/>
        <v>0</v>
      </c>
      <c r="P648" s="50">
        <f t="shared" si="53"/>
        <v>0</v>
      </c>
    </row>
    <row r="649" spans="1:16" ht="18.75" customHeight="1" outlineLevel="2" x14ac:dyDescent="0.25">
      <c r="A649" s="68">
        <v>632</v>
      </c>
      <c r="B649" s="1" t="s">
        <v>21</v>
      </c>
      <c r="C649" s="2" t="s">
        <v>466</v>
      </c>
      <c r="D649" s="14">
        <v>20504</v>
      </c>
      <c r="E649" s="7" t="s">
        <v>468</v>
      </c>
      <c r="F649" s="7" t="s">
        <v>469</v>
      </c>
      <c r="G649" s="1" t="s">
        <v>449</v>
      </c>
      <c r="H649" s="1" t="s">
        <v>466</v>
      </c>
      <c r="I649" s="8">
        <v>0</v>
      </c>
      <c r="J649" s="48">
        <v>0</v>
      </c>
      <c r="K649" s="18">
        <v>4</v>
      </c>
      <c r="L649" s="48">
        <v>42</v>
      </c>
      <c r="M649" s="8">
        <v>0</v>
      </c>
      <c r="N649" s="48">
        <v>0</v>
      </c>
      <c r="O649" s="49">
        <f t="shared" si="52"/>
        <v>4</v>
      </c>
      <c r="P649" s="50">
        <f t="shared" si="53"/>
        <v>42</v>
      </c>
    </row>
    <row r="650" spans="1:16" ht="18.75" customHeight="1" outlineLevel="2" x14ac:dyDescent="0.25">
      <c r="A650" s="68">
        <v>633</v>
      </c>
      <c r="B650" s="1" t="s">
        <v>21</v>
      </c>
      <c r="C650" s="1" t="s">
        <v>460</v>
      </c>
      <c r="D650" s="14">
        <v>6649</v>
      </c>
      <c r="E650" s="8" t="s">
        <v>462</v>
      </c>
      <c r="F650" s="8" t="s">
        <v>463</v>
      </c>
      <c r="G650" s="1" t="s">
        <v>449</v>
      </c>
      <c r="H650" s="1" t="s">
        <v>459</v>
      </c>
      <c r="I650" s="8">
        <v>0</v>
      </c>
      <c r="J650" s="48">
        <v>0</v>
      </c>
      <c r="K650" s="18">
        <v>50</v>
      </c>
      <c r="L650" s="48">
        <v>471.24</v>
      </c>
      <c r="M650" s="8">
        <v>0</v>
      </c>
      <c r="N650" s="48">
        <v>0</v>
      </c>
      <c r="O650" s="49">
        <f t="shared" si="52"/>
        <v>50</v>
      </c>
      <c r="P650" s="50">
        <f t="shared" si="53"/>
        <v>471.24</v>
      </c>
    </row>
    <row r="651" spans="1:16" ht="18.75" customHeight="1" outlineLevel="2" x14ac:dyDescent="0.25">
      <c r="A651" s="68">
        <v>634</v>
      </c>
      <c r="B651" s="1" t="s">
        <v>21</v>
      </c>
      <c r="C651" s="1" t="s">
        <v>1318</v>
      </c>
      <c r="D651" s="11" t="s">
        <v>1630</v>
      </c>
      <c r="E651" s="8" t="s">
        <v>1319</v>
      </c>
      <c r="F651" s="6" t="s">
        <v>1319</v>
      </c>
      <c r="G651" s="4" t="s">
        <v>1241</v>
      </c>
      <c r="H651" s="1" t="s">
        <v>1317</v>
      </c>
      <c r="I651" s="8">
        <v>4</v>
      </c>
      <c r="J651" s="48">
        <v>25.2</v>
      </c>
      <c r="K651" s="18">
        <v>66</v>
      </c>
      <c r="L651" s="48">
        <v>496.65</v>
      </c>
      <c r="M651" s="8">
        <v>0</v>
      </c>
      <c r="N651" s="48">
        <v>0</v>
      </c>
      <c r="O651" s="49">
        <f t="shared" si="52"/>
        <v>70</v>
      </c>
      <c r="P651" s="50">
        <f t="shared" si="53"/>
        <v>521.85</v>
      </c>
    </row>
    <row r="652" spans="1:16" ht="18.75" customHeight="1" outlineLevel="2" x14ac:dyDescent="0.25">
      <c r="A652" s="68">
        <v>635</v>
      </c>
      <c r="B652" s="1" t="s">
        <v>21</v>
      </c>
      <c r="C652" s="1" t="s">
        <v>1310</v>
      </c>
      <c r="D652" s="11" t="s">
        <v>1311</v>
      </c>
      <c r="E652" s="8" t="s">
        <v>1312</v>
      </c>
      <c r="F652" s="8" t="s">
        <v>1312</v>
      </c>
      <c r="G652" s="4" t="s">
        <v>1241</v>
      </c>
      <c r="H652" s="1" t="s">
        <v>1373</v>
      </c>
      <c r="I652" s="8">
        <v>0</v>
      </c>
      <c r="J652" s="48">
        <v>0</v>
      </c>
      <c r="K652" s="18">
        <v>63</v>
      </c>
      <c r="L652" s="48">
        <v>472.5</v>
      </c>
      <c r="M652" s="8">
        <v>1</v>
      </c>
      <c r="N652" s="48">
        <v>0.52500000000000002</v>
      </c>
      <c r="O652" s="49">
        <f t="shared" si="52"/>
        <v>64</v>
      </c>
      <c r="P652" s="50">
        <f t="shared" si="53"/>
        <v>473.02499999999998</v>
      </c>
    </row>
    <row r="653" spans="1:16" ht="18.75" customHeight="1" outlineLevel="2" x14ac:dyDescent="0.25">
      <c r="A653" s="68">
        <v>636</v>
      </c>
      <c r="B653" s="1" t="s">
        <v>21</v>
      </c>
      <c r="C653" s="1" t="s">
        <v>1313</v>
      </c>
      <c r="D653" s="11" t="s">
        <v>1314</v>
      </c>
      <c r="E653" s="8" t="s">
        <v>1315</v>
      </c>
      <c r="F653" s="8" t="s">
        <v>1315</v>
      </c>
      <c r="G653" s="4" t="s">
        <v>1241</v>
      </c>
      <c r="H653" s="1" t="s">
        <v>1373</v>
      </c>
      <c r="I653" s="8">
        <v>0</v>
      </c>
      <c r="J653" s="48">
        <v>0</v>
      </c>
      <c r="K653" s="18">
        <v>145</v>
      </c>
      <c r="L653" s="48">
        <v>1149.2249999999999</v>
      </c>
      <c r="M653" s="8">
        <v>2</v>
      </c>
      <c r="N653" s="48">
        <v>1.05</v>
      </c>
      <c r="O653" s="49">
        <f t="shared" si="52"/>
        <v>147</v>
      </c>
      <c r="P653" s="50">
        <f t="shared" si="53"/>
        <v>1150.2749999999999</v>
      </c>
    </row>
    <row r="654" spans="1:16" ht="18.75" customHeight="1" outlineLevel="2" x14ac:dyDescent="0.25">
      <c r="A654" s="68">
        <v>637</v>
      </c>
      <c r="B654" s="1" t="s">
        <v>21</v>
      </c>
      <c r="C654" s="23" t="s">
        <v>1297</v>
      </c>
      <c r="D654" s="11" t="s">
        <v>1340</v>
      </c>
      <c r="E654" s="24" t="s">
        <v>1298</v>
      </c>
      <c r="F654" s="24" t="s">
        <v>1298</v>
      </c>
      <c r="G654" s="4" t="s">
        <v>1241</v>
      </c>
      <c r="H654" s="23" t="s">
        <v>1371</v>
      </c>
      <c r="I654" s="18">
        <v>0</v>
      </c>
      <c r="J654" s="48">
        <v>0</v>
      </c>
      <c r="K654" s="18">
        <v>2</v>
      </c>
      <c r="L654" s="48">
        <v>18.899999999999999</v>
      </c>
      <c r="M654" s="8">
        <v>0</v>
      </c>
      <c r="N654" s="48">
        <v>0</v>
      </c>
      <c r="O654" s="49">
        <f t="shared" si="52"/>
        <v>2</v>
      </c>
      <c r="P654" s="50">
        <f t="shared" si="53"/>
        <v>18.899999999999999</v>
      </c>
    </row>
    <row r="655" spans="1:16" ht="18.75" customHeight="1" outlineLevel="2" x14ac:dyDescent="0.25">
      <c r="A655" s="68">
        <v>638</v>
      </c>
      <c r="B655" s="1" t="s">
        <v>21</v>
      </c>
      <c r="C655" s="1" t="s">
        <v>1351</v>
      </c>
      <c r="D655" s="11" t="s">
        <v>1639</v>
      </c>
      <c r="E655" s="6" t="s">
        <v>1366</v>
      </c>
      <c r="F655" s="6" t="s">
        <v>1366</v>
      </c>
      <c r="G655" s="4" t="s">
        <v>1241</v>
      </c>
      <c r="H655" s="1" t="s">
        <v>1365</v>
      </c>
      <c r="I655" s="8">
        <v>0</v>
      </c>
      <c r="J655" s="48">
        <v>0</v>
      </c>
      <c r="K655" s="18">
        <v>80</v>
      </c>
      <c r="L655" s="48">
        <v>456.75</v>
      </c>
      <c r="M655" s="8">
        <v>0</v>
      </c>
      <c r="N655" s="48">
        <v>0</v>
      </c>
      <c r="O655" s="49">
        <f t="shared" si="52"/>
        <v>80</v>
      </c>
      <c r="P655" s="50">
        <f t="shared" si="53"/>
        <v>456.75</v>
      </c>
    </row>
    <row r="656" spans="1:16" ht="18.75" customHeight="1" outlineLevel="2" x14ac:dyDescent="0.25">
      <c r="A656" s="68">
        <v>639</v>
      </c>
      <c r="B656" s="1" t="s">
        <v>21</v>
      </c>
      <c r="C656" s="23" t="s">
        <v>1347</v>
      </c>
      <c r="D656" s="11" t="s">
        <v>1311</v>
      </c>
      <c r="E656" s="24" t="s">
        <v>1312</v>
      </c>
      <c r="F656" s="24" t="s">
        <v>1312</v>
      </c>
      <c r="G656" s="4" t="s">
        <v>1241</v>
      </c>
      <c r="H656" s="23" t="s">
        <v>1342</v>
      </c>
      <c r="I656" s="18">
        <v>0</v>
      </c>
      <c r="J656" s="48">
        <v>0</v>
      </c>
      <c r="K656" s="18">
        <v>19</v>
      </c>
      <c r="L656" s="48">
        <v>111.3</v>
      </c>
      <c r="M656" s="8">
        <v>0</v>
      </c>
      <c r="N656" s="48">
        <v>0</v>
      </c>
      <c r="O656" s="49">
        <f t="shared" si="52"/>
        <v>19</v>
      </c>
      <c r="P656" s="50">
        <f t="shared" si="53"/>
        <v>111.3</v>
      </c>
    </row>
    <row r="657" spans="1:16" ht="18.75" customHeight="1" outlineLevel="2" x14ac:dyDescent="0.25">
      <c r="A657" s="68">
        <v>640</v>
      </c>
      <c r="B657" s="1" t="s">
        <v>21</v>
      </c>
      <c r="C657" s="1" t="s">
        <v>1297</v>
      </c>
      <c r="D657" s="11" t="s">
        <v>1340</v>
      </c>
      <c r="E657" s="8" t="s">
        <v>1298</v>
      </c>
      <c r="F657" s="8" t="s">
        <v>1298</v>
      </c>
      <c r="G657" s="4" t="s">
        <v>1241</v>
      </c>
      <c r="H657" s="1" t="s">
        <v>1297</v>
      </c>
      <c r="I657" s="8">
        <v>0</v>
      </c>
      <c r="J657" s="48">
        <v>0</v>
      </c>
      <c r="K657" s="18">
        <v>7</v>
      </c>
      <c r="L657" s="48">
        <v>55.65</v>
      </c>
      <c r="M657" s="8">
        <v>0</v>
      </c>
      <c r="N657" s="48">
        <v>0</v>
      </c>
      <c r="O657" s="49">
        <f t="shared" si="52"/>
        <v>7</v>
      </c>
      <c r="P657" s="50">
        <f t="shared" si="53"/>
        <v>55.65</v>
      </c>
    </row>
    <row r="658" spans="1:16" ht="18.75" customHeight="1" outlineLevel="2" x14ac:dyDescent="0.25">
      <c r="A658" s="68">
        <v>641</v>
      </c>
      <c r="B658" s="1" t="s">
        <v>21</v>
      </c>
      <c r="C658" s="1" t="s">
        <v>1299</v>
      </c>
      <c r="D658" s="11" t="s">
        <v>1627</v>
      </c>
      <c r="E658" s="8" t="s">
        <v>1300</v>
      </c>
      <c r="F658" s="8" t="s">
        <v>1300</v>
      </c>
      <c r="G658" s="4" t="s">
        <v>1241</v>
      </c>
      <c r="H658" s="1" t="s">
        <v>1297</v>
      </c>
      <c r="I658" s="8">
        <v>0</v>
      </c>
      <c r="J658" s="48">
        <v>0</v>
      </c>
      <c r="K658" s="18">
        <v>9</v>
      </c>
      <c r="L658" s="48">
        <v>133.35</v>
      </c>
      <c r="M658" s="8">
        <v>0</v>
      </c>
      <c r="N658" s="48">
        <v>0</v>
      </c>
      <c r="O658" s="49">
        <f t="shared" si="52"/>
        <v>9</v>
      </c>
      <c r="P658" s="50">
        <f t="shared" si="53"/>
        <v>133.35</v>
      </c>
    </row>
    <row r="659" spans="1:16" ht="18.75" customHeight="1" outlineLevel="2" x14ac:dyDescent="0.25">
      <c r="A659" s="68">
        <v>642</v>
      </c>
      <c r="B659" s="1" t="s">
        <v>21</v>
      </c>
      <c r="C659" s="1" t="s">
        <v>1320</v>
      </c>
      <c r="D659" s="11" t="s">
        <v>1632</v>
      </c>
      <c r="E659" s="8" t="s">
        <v>1330</v>
      </c>
      <c r="F659" s="8" t="s">
        <v>1330</v>
      </c>
      <c r="G659" s="4" t="s">
        <v>1241</v>
      </c>
      <c r="H659" s="1" t="s">
        <v>1320</v>
      </c>
      <c r="I659" s="8">
        <v>0</v>
      </c>
      <c r="J659" s="48">
        <v>0</v>
      </c>
      <c r="K659" s="18">
        <v>82</v>
      </c>
      <c r="L659" s="48">
        <v>614.25</v>
      </c>
      <c r="M659" s="8">
        <v>0</v>
      </c>
      <c r="N659" s="48">
        <v>0</v>
      </c>
      <c r="O659" s="49">
        <f t="shared" si="52"/>
        <v>82</v>
      </c>
      <c r="P659" s="50">
        <f t="shared" si="53"/>
        <v>614.25</v>
      </c>
    </row>
    <row r="660" spans="1:16" ht="18.75" customHeight="1" outlineLevel="2" x14ac:dyDescent="0.25">
      <c r="A660" s="68">
        <v>643</v>
      </c>
      <c r="B660" s="1" t="s">
        <v>21</v>
      </c>
      <c r="C660" s="1" t="s">
        <v>1313</v>
      </c>
      <c r="D660" s="11" t="s">
        <v>1314</v>
      </c>
      <c r="E660" s="8" t="s">
        <v>1315</v>
      </c>
      <c r="F660" s="8" t="s">
        <v>1315</v>
      </c>
      <c r="G660" s="4" t="s">
        <v>1241</v>
      </c>
      <c r="H660" s="1" t="s">
        <v>1372</v>
      </c>
      <c r="I660" s="8">
        <v>0</v>
      </c>
      <c r="J660" s="48">
        <v>0</v>
      </c>
      <c r="K660" s="18">
        <v>46</v>
      </c>
      <c r="L660" s="48">
        <v>346.5</v>
      </c>
      <c r="M660" s="8">
        <v>2</v>
      </c>
      <c r="N660" s="48">
        <v>1.05</v>
      </c>
      <c r="O660" s="49">
        <f t="shared" si="52"/>
        <v>48</v>
      </c>
      <c r="P660" s="50">
        <f t="shared" si="53"/>
        <v>347.55</v>
      </c>
    </row>
    <row r="661" spans="1:16" ht="18.75" customHeight="1" outlineLevel="2" x14ac:dyDescent="0.25">
      <c r="A661" s="68">
        <v>644</v>
      </c>
      <c r="B661" s="1" t="s">
        <v>21</v>
      </c>
      <c r="C661" s="25" t="s">
        <v>1277</v>
      </c>
      <c r="D661" s="35" t="s">
        <v>1657</v>
      </c>
      <c r="E661" s="32" t="s">
        <v>1278</v>
      </c>
      <c r="F661" s="32" t="s">
        <v>1278</v>
      </c>
      <c r="G661" s="4" t="s">
        <v>1241</v>
      </c>
      <c r="H661" s="1" t="s">
        <v>1242</v>
      </c>
      <c r="I661" s="8">
        <v>0</v>
      </c>
      <c r="J661" s="48">
        <v>0</v>
      </c>
      <c r="K661" s="18">
        <v>28</v>
      </c>
      <c r="L661" s="48">
        <v>126</v>
      </c>
      <c r="M661" s="18">
        <v>0</v>
      </c>
      <c r="N661" s="48">
        <v>0</v>
      </c>
      <c r="O661" s="49">
        <f t="shared" si="52"/>
        <v>28</v>
      </c>
      <c r="P661" s="50">
        <f t="shared" si="53"/>
        <v>126</v>
      </c>
    </row>
    <row r="662" spans="1:16" ht="18.75" customHeight="1" outlineLevel="2" x14ac:dyDescent="0.25">
      <c r="A662" s="68">
        <v>645</v>
      </c>
      <c r="B662" s="1" t="s">
        <v>21</v>
      </c>
      <c r="C662" s="25" t="s">
        <v>1268</v>
      </c>
      <c r="D662" s="11" t="s">
        <v>1658</v>
      </c>
      <c r="E662" s="27" t="s">
        <v>1279</v>
      </c>
      <c r="F662" s="27" t="s">
        <v>1279</v>
      </c>
      <c r="G662" s="4" t="s">
        <v>1241</v>
      </c>
      <c r="H662" s="1" t="s">
        <v>1242</v>
      </c>
      <c r="I662" s="8">
        <v>0</v>
      </c>
      <c r="J662" s="48">
        <v>0</v>
      </c>
      <c r="K662" s="18">
        <v>8</v>
      </c>
      <c r="L662" s="48">
        <v>56.7</v>
      </c>
      <c r="M662" s="18">
        <v>0</v>
      </c>
      <c r="N662" s="48">
        <v>0</v>
      </c>
      <c r="O662" s="49">
        <f t="shared" si="52"/>
        <v>8</v>
      </c>
      <c r="P662" s="50">
        <f t="shared" si="53"/>
        <v>56.7</v>
      </c>
    </row>
    <row r="663" spans="1:16" ht="18.75" customHeight="1" outlineLevel="2" x14ac:dyDescent="0.25">
      <c r="A663" s="68">
        <v>646</v>
      </c>
      <c r="B663" s="1" t="s">
        <v>21</v>
      </c>
      <c r="C663" s="1" t="s">
        <v>1280</v>
      </c>
      <c r="D663" s="11" t="s">
        <v>1659</v>
      </c>
      <c r="E663" s="8" t="s">
        <v>1281</v>
      </c>
      <c r="F663" s="8" t="s">
        <v>1281</v>
      </c>
      <c r="G663" s="4" t="s">
        <v>1241</v>
      </c>
      <c r="H663" s="1" t="s">
        <v>1242</v>
      </c>
      <c r="I663" s="8">
        <v>0</v>
      </c>
      <c r="J663" s="48">
        <v>0</v>
      </c>
      <c r="K663" s="18">
        <v>1</v>
      </c>
      <c r="L663" s="48">
        <v>7.35</v>
      </c>
      <c r="M663" s="18">
        <v>0</v>
      </c>
      <c r="N663" s="48">
        <v>0</v>
      </c>
      <c r="O663" s="49">
        <f t="shared" si="52"/>
        <v>1</v>
      </c>
      <c r="P663" s="50">
        <f t="shared" si="53"/>
        <v>7.35</v>
      </c>
    </row>
    <row r="664" spans="1:16" ht="18.75" customHeight="1" outlineLevel="2" x14ac:dyDescent="0.25">
      <c r="A664" s="68">
        <v>647</v>
      </c>
      <c r="B664" s="1" t="s">
        <v>21</v>
      </c>
      <c r="C664" s="23" t="s">
        <v>1351</v>
      </c>
      <c r="D664" s="11" t="s">
        <v>1314</v>
      </c>
      <c r="E664" s="24" t="s">
        <v>1352</v>
      </c>
      <c r="F664" s="24" t="s">
        <v>1352</v>
      </c>
      <c r="G664" s="4" t="s">
        <v>1241</v>
      </c>
      <c r="H664" s="23" t="s">
        <v>1351</v>
      </c>
      <c r="I664" s="18">
        <v>0</v>
      </c>
      <c r="J664" s="48">
        <v>0</v>
      </c>
      <c r="K664" s="18">
        <v>113</v>
      </c>
      <c r="L664" s="48">
        <v>732.9</v>
      </c>
      <c r="M664" s="8">
        <v>0</v>
      </c>
      <c r="N664" s="48">
        <v>0</v>
      </c>
      <c r="O664" s="49">
        <f t="shared" ref="O664:O727" si="54">I664+K664+M664</f>
        <v>113</v>
      </c>
      <c r="P664" s="50">
        <f t="shared" ref="P664:P727" si="55">J664+L664+N664</f>
        <v>732.9</v>
      </c>
    </row>
    <row r="665" spans="1:16" ht="18.75" customHeight="1" outlineLevel="2" x14ac:dyDescent="0.25">
      <c r="A665" s="68">
        <v>648</v>
      </c>
      <c r="B665" s="1" t="s">
        <v>21</v>
      </c>
      <c r="C665" s="2" t="s">
        <v>966</v>
      </c>
      <c r="D665" s="10" t="s">
        <v>1674</v>
      </c>
      <c r="E665" s="7">
        <v>0</v>
      </c>
      <c r="F665" s="8" t="s">
        <v>244</v>
      </c>
      <c r="G665" s="1" t="s">
        <v>219</v>
      </c>
      <c r="H665" s="2" t="s">
        <v>241</v>
      </c>
      <c r="I665" s="7">
        <v>0</v>
      </c>
      <c r="J665" s="48">
        <v>0</v>
      </c>
      <c r="K665" s="18">
        <v>17</v>
      </c>
      <c r="L665" s="48">
        <v>75.599999999999994</v>
      </c>
      <c r="M665" s="7">
        <v>1</v>
      </c>
      <c r="N665" s="48">
        <v>0.52500000000000002</v>
      </c>
      <c r="O665" s="49">
        <f t="shared" si="54"/>
        <v>18</v>
      </c>
      <c r="P665" s="50">
        <f t="shared" si="55"/>
        <v>76.125</v>
      </c>
    </row>
    <row r="666" spans="1:16" ht="18.75" customHeight="1" outlineLevel="2" x14ac:dyDescent="0.25">
      <c r="A666" s="68">
        <v>649</v>
      </c>
      <c r="B666" s="1" t="s">
        <v>21</v>
      </c>
      <c r="C666" s="2" t="s">
        <v>231</v>
      </c>
      <c r="D666" s="10" t="s">
        <v>1667</v>
      </c>
      <c r="E666" s="7">
        <v>0</v>
      </c>
      <c r="F666" s="7" t="s">
        <v>232</v>
      </c>
      <c r="G666" s="1" t="s">
        <v>219</v>
      </c>
      <c r="H666" s="2" t="s">
        <v>225</v>
      </c>
      <c r="I666" s="7">
        <v>1</v>
      </c>
      <c r="J666" s="48">
        <v>2.625</v>
      </c>
      <c r="K666" s="18">
        <v>14</v>
      </c>
      <c r="L666" s="48">
        <v>57.75</v>
      </c>
      <c r="M666" s="7">
        <v>1</v>
      </c>
      <c r="N666" s="48">
        <v>0.52500000000000002</v>
      </c>
      <c r="O666" s="49">
        <f t="shared" si="54"/>
        <v>16</v>
      </c>
      <c r="P666" s="50">
        <f t="shared" si="55"/>
        <v>60.9</v>
      </c>
    </row>
    <row r="667" spans="1:16" ht="18.75" customHeight="1" outlineLevel="2" x14ac:dyDescent="0.25">
      <c r="A667" s="68">
        <v>650</v>
      </c>
      <c r="B667" s="1" t="s">
        <v>21</v>
      </c>
      <c r="C667" s="2" t="s">
        <v>225</v>
      </c>
      <c r="D667" s="10" t="s">
        <v>1668</v>
      </c>
      <c r="E667" s="7">
        <v>0</v>
      </c>
      <c r="F667" s="7" t="s">
        <v>233</v>
      </c>
      <c r="G667" s="1" t="s">
        <v>219</v>
      </c>
      <c r="H667" s="2" t="s">
        <v>225</v>
      </c>
      <c r="I667" s="7">
        <v>0</v>
      </c>
      <c r="J667" s="48">
        <v>0</v>
      </c>
      <c r="K667" s="18">
        <v>13</v>
      </c>
      <c r="L667" s="48">
        <v>47.25</v>
      </c>
      <c r="M667" s="7">
        <v>1</v>
      </c>
      <c r="N667" s="48">
        <v>0.52500000000000002</v>
      </c>
      <c r="O667" s="49">
        <f t="shared" si="54"/>
        <v>14</v>
      </c>
      <c r="P667" s="50">
        <f t="shared" si="55"/>
        <v>47.774999999999999</v>
      </c>
    </row>
    <row r="668" spans="1:16" ht="18.75" customHeight="1" outlineLevel="2" x14ac:dyDescent="0.25">
      <c r="A668" s="68">
        <v>651</v>
      </c>
      <c r="B668" s="1" t="s">
        <v>21</v>
      </c>
      <c r="C668" s="2" t="s">
        <v>235</v>
      </c>
      <c r="D668" s="10" t="s">
        <v>1669</v>
      </c>
      <c r="E668" s="7">
        <v>0</v>
      </c>
      <c r="F668" s="7" t="s">
        <v>236</v>
      </c>
      <c r="G668" s="1" t="s">
        <v>219</v>
      </c>
      <c r="H668" s="2" t="s">
        <v>234</v>
      </c>
      <c r="I668" s="7">
        <v>0</v>
      </c>
      <c r="J668" s="48">
        <v>0</v>
      </c>
      <c r="K668" s="18">
        <v>13</v>
      </c>
      <c r="L668" s="48">
        <v>68.25</v>
      </c>
      <c r="M668" s="7">
        <v>1</v>
      </c>
      <c r="N668" s="48">
        <v>0.52500000000000002</v>
      </c>
      <c r="O668" s="49">
        <f t="shared" si="54"/>
        <v>14</v>
      </c>
      <c r="P668" s="50">
        <f t="shared" si="55"/>
        <v>68.775000000000006</v>
      </c>
    </row>
    <row r="669" spans="1:16" ht="18.75" customHeight="1" outlineLevel="2" x14ac:dyDescent="0.25">
      <c r="A669" s="68">
        <v>652</v>
      </c>
      <c r="B669" s="1" t="s">
        <v>21</v>
      </c>
      <c r="C669" s="2" t="s">
        <v>234</v>
      </c>
      <c r="D669" s="10" t="s">
        <v>1670</v>
      </c>
      <c r="E669" s="7">
        <v>0</v>
      </c>
      <c r="F669" s="18" t="s">
        <v>237</v>
      </c>
      <c r="G669" s="1" t="s">
        <v>219</v>
      </c>
      <c r="H669" s="2" t="s">
        <v>234</v>
      </c>
      <c r="I669" s="6">
        <v>1</v>
      </c>
      <c r="J669" s="48">
        <v>2.1</v>
      </c>
      <c r="K669" s="18">
        <v>8</v>
      </c>
      <c r="L669" s="48">
        <v>52.5</v>
      </c>
      <c r="M669" s="7">
        <v>0</v>
      </c>
      <c r="N669" s="48">
        <v>0</v>
      </c>
      <c r="O669" s="49">
        <f t="shared" si="54"/>
        <v>9</v>
      </c>
      <c r="P669" s="50">
        <f t="shared" si="55"/>
        <v>54.6</v>
      </c>
    </row>
    <row r="670" spans="1:16" ht="18.75" customHeight="1" outlineLevel="2" x14ac:dyDescent="0.25">
      <c r="A670" s="68">
        <v>653</v>
      </c>
      <c r="B670" s="1" t="s">
        <v>21</v>
      </c>
      <c r="C670" s="2" t="s">
        <v>219</v>
      </c>
      <c r="D670" s="10" t="s">
        <v>1663</v>
      </c>
      <c r="E670" s="7">
        <v>0</v>
      </c>
      <c r="F670" s="8" t="s">
        <v>222</v>
      </c>
      <c r="G670" s="1" t="s">
        <v>219</v>
      </c>
      <c r="H670" s="2" t="s">
        <v>219</v>
      </c>
      <c r="I670" s="7">
        <v>0</v>
      </c>
      <c r="J670" s="48">
        <v>0</v>
      </c>
      <c r="K670" s="18">
        <v>22</v>
      </c>
      <c r="L670" s="48">
        <v>77.7</v>
      </c>
      <c r="M670" s="7">
        <v>1</v>
      </c>
      <c r="N670" s="48">
        <v>0.52500000000000002</v>
      </c>
      <c r="O670" s="49">
        <f t="shared" si="54"/>
        <v>23</v>
      </c>
      <c r="P670" s="50">
        <f t="shared" si="55"/>
        <v>78.225000000000009</v>
      </c>
    </row>
    <row r="671" spans="1:16" ht="18.75" customHeight="1" outlineLevel="2" x14ac:dyDescent="0.25">
      <c r="A671" s="68">
        <v>654</v>
      </c>
      <c r="B671" s="1" t="s">
        <v>21</v>
      </c>
      <c r="C671" s="2" t="s">
        <v>223</v>
      </c>
      <c r="D671" s="10" t="s">
        <v>1664</v>
      </c>
      <c r="E671" s="7">
        <v>0</v>
      </c>
      <c r="F671" s="18" t="s">
        <v>224</v>
      </c>
      <c r="G671" s="1" t="s">
        <v>219</v>
      </c>
      <c r="H671" s="2" t="s">
        <v>219</v>
      </c>
      <c r="I671" s="7">
        <v>0</v>
      </c>
      <c r="J671" s="48">
        <v>0</v>
      </c>
      <c r="K671" s="18">
        <v>26</v>
      </c>
      <c r="L671" s="48">
        <v>106.05</v>
      </c>
      <c r="M671" s="7">
        <v>1</v>
      </c>
      <c r="N671" s="48">
        <v>0.52500000000000002</v>
      </c>
      <c r="O671" s="49">
        <f t="shared" si="54"/>
        <v>27</v>
      </c>
      <c r="P671" s="50">
        <f t="shared" si="55"/>
        <v>106.575</v>
      </c>
    </row>
    <row r="672" spans="1:16" ht="18.75" customHeight="1" outlineLevel="2" x14ac:dyDescent="0.25">
      <c r="A672" s="68">
        <v>655</v>
      </c>
      <c r="B672" s="1" t="s">
        <v>21</v>
      </c>
      <c r="C672" s="28" t="s">
        <v>162</v>
      </c>
      <c r="D672" s="102" t="s">
        <v>163</v>
      </c>
      <c r="E672" s="29" t="s">
        <v>164</v>
      </c>
      <c r="F672" s="29" t="s">
        <v>165</v>
      </c>
      <c r="G672" s="1" t="s">
        <v>66</v>
      </c>
      <c r="H672" s="28" t="s">
        <v>162</v>
      </c>
      <c r="I672" s="7">
        <v>0</v>
      </c>
      <c r="J672" s="48">
        <v>0</v>
      </c>
      <c r="K672" s="18">
        <v>26</v>
      </c>
      <c r="L672" s="48">
        <v>210</v>
      </c>
      <c r="M672" s="7">
        <v>0</v>
      </c>
      <c r="N672" s="48">
        <v>0</v>
      </c>
      <c r="O672" s="49">
        <f t="shared" si="54"/>
        <v>26</v>
      </c>
      <c r="P672" s="50">
        <f t="shared" si="55"/>
        <v>210</v>
      </c>
    </row>
    <row r="673" spans="1:16" ht="18.75" customHeight="1" outlineLevel="2" x14ac:dyDescent="0.25">
      <c r="A673" s="68">
        <v>656</v>
      </c>
      <c r="B673" s="1" t="s">
        <v>21</v>
      </c>
      <c r="C673" s="28" t="s">
        <v>169</v>
      </c>
      <c r="D673" s="102" t="s">
        <v>170</v>
      </c>
      <c r="E673" s="29" t="s">
        <v>171</v>
      </c>
      <c r="F673" s="29" t="s">
        <v>172</v>
      </c>
      <c r="G673" s="28" t="s">
        <v>66</v>
      </c>
      <c r="H673" s="28" t="s">
        <v>169</v>
      </c>
      <c r="I673" s="7">
        <v>0</v>
      </c>
      <c r="J673" s="48">
        <v>0</v>
      </c>
      <c r="K673" s="18">
        <v>1</v>
      </c>
      <c r="L673" s="48">
        <v>8.4</v>
      </c>
      <c r="M673" s="7">
        <v>0</v>
      </c>
      <c r="N673" s="48">
        <v>0</v>
      </c>
      <c r="O673" s="49">
        <f t="shared" si="54"/>
        <v>1</v>
      </c>
      <c r="P673" s="50">
        <f t="shared" si="55"/>
        <v>8.4</v>
      </c>
    </row>
    <row r="674" spans="1:16" ht="18.75" customHeight="1" outlineLevel="2" x14ac:dyDescent="0.25">
      <c r="A674" s="68">
        <v>657</v>
      </c>
      <c r="B674" s="1" t="s">
        <v>21</v>
      </c>
      <c r="C674" s="1" t="s">
        <v>154</v>
      </c>
      <c r="D674" s="10" t="s">
        <v>1679</v>
      </c>
      <c r="E674" s="58" t="s">
        <v>155</v>
      </c>
      <c r="F674" s="7" t="s">
        <v>156</v>
      </c>
      <c r="G674" s="1" t="s">
        <v>66</v>
      </c>
      <c r="H674" s="1" t="s">
        <v>154</v>
      </c>
      <c r="I674" s="7">
        <v>0</v>
      </c>
      <c r="J674" s="48">
        <v>0</v>
      </c>
      <c r="K674" s="18">
        <v>32</v>
      </c>
      <c r="L674" s="48">
        <v>94.5</v>
      </c>
      <c r="M674" s="7">
        <v>0</v>
      </c>
      <c r="N674" s="48">
        <v>0</v>
      </c>
      <c r="O674" s="49">
        <f t="shared" si="54"/>
        <v>32</v>
      </c>
      <c r="P674" s="50">
        <f t="shared" si="55"/>
        <v>94.5</v>
      </c>
    </row>
    <row r="675" spans="1:16" ht="18.75" customHeight="1" outlineLevel="2" x14ac:dyDescent="0.25">
      <c r="A675" s="68">
        <v>658</v>
      </c>
      <c r="B675" s="1" t="s">
        <v>21</v>
      </c>
      <c r="C675" s="1" t="s">
        <v>178</v>
      </c>
      <c r="D675" s="11" t="s">
        <v>1684</v>
      </c>
      <c r="E675" s="8" t="s">
        <v>179</v>
      </c>
      <c r="F675" s="8" t="s">
        <v>179</v>
      </c>
      <c r="G675" s="28" t="s">
        <v>66</v>
      </c>
      <c r="H675" s="1" t="s">
        <v>178</v>
      </c>
      <c r="I675" s="7">
        <v>0</v>
      </c>
      <c r="J675" s="48">
        <v>0</v>
      </c>
      <c r="K675" s="18">
        <v>16</v>
      </c>
      <c r="L675" s="48">
        <v>126</v>
      </c>
      <c r="M675" s="7">
        <v>0</v>
      </c>
      <c r="N675" s="48">
        <v>0</v>
      </c>
      <c r="O675" s="49">
        <f t="shared" si="54"/>
        <v>16</v>
      </c>
      <c r="P675" s="50">
        <f t="shared" si="55"/>
        <v>126</v>
      </c>
    </row>
    <row r="676" spans="1:16" ht="18.75" customHeight="1" outlineLevel="2" x14ac:dyDescent="0.25">
      <c r="A676" s="68">
        <v>659</v>
      </c>
      <c r="B676" s="1" t="s">
        <v>21</v>
      </c>
      <c r="C676" s="2" t="s">
        <v>121</v>
      </c>
      <c r="D676" s="70" t="s">
        <v>122</v>
      </c>
      <c r="E676" s="8" t="s">
        <v>123</v>
      </c>
      <c r="F676" s="8" t="s">
        <v>123</v>
      </c>
      <c r="G676" s="28" t="s">
        <v>66</v>
      </c>
      <c r="H676" s="1" t="s">
        <v>120</v>
      </c>
      <c r="I676" s="7">
        <v>0</v>
      </c>
      <c r="J676" s="48">
        <v>0</v>
      </c>
      <c r="K676" s="18">
        <v>0</v>
      </c>
      <c r="L676" s="48">
        <v>0</v>
      </c>
      <c r="M676" s="7">
        <v>0</v>
      </c>
      <c r="N676" s="48">
        <v>0</v>
      </c>
      <c r="O676" s="49">
        <f t="shared" si="54"/>
        <v>0</v>
      </c>
      <c r="P676" s="50">
        <f t="shared" si="55"/>
        <v>0</v>
      </c>
    </row>
    <row r="677" spans="1:16" ht="18.75" customHeight="1" outlineLevel="2" x14ac:dyDescent="0.25">
      <c r="A677" s="68">
        <v>660</v>
      </c>
      <c r="B677" s="1" t="s">
        <v>21</v>
      </c>
      <c r="C677" s="2" t="s">
        <v>124</v>
      </c>
      <c r="D677" s="10" t="s">
        <v>125</v>
      </c>
      <c r="E677" s="8" t="s">
        <v>126</v>
      </c>
      <c r="F677" s="8" t="s">
        <v>126</v>
      </c>
      <c r="G677" s="28" t="s">
        <v>66</v>
      </c>
      <c r="H677" s="1" t="s">
        <v>120</v>
      </c>
      <c r="I677" s="7">
        <v>1</v>
      </c>
      <c r="J677" s="48">
        <v>5.25</v>
      </c>
      <c r="K677" s="18">
        <v>11</v>
      </c>
      <c r="L677" s="48">
        <v>94.5</v>
      </c>
      <c r="M677" s="7">
        <v>0</v>
      </c>
      <c r="N677" s="48">
        <v>0</v>
      </c>
      <c r="O677" s="49">
        <f t="shared" si="54"/>
        <v>12</v>
      </c>
      <c r="P677" s="50">
        <f t="shared" si="55"/>
        <v>99.75</v>
      </c>
    </row>
    <row r="678" spans="1:16" ht="18.75" customHeight="1" outlineLevel="2" x14ac:dyDescent="0.25">
      <c r="A678" s="68">
        <v>661</v>
      </c>
      <c r="B678" s="1" t="s">
        <v>21</v>
      </c>
      <c r="C678" s="2" t="s">
        <v>127</v>
      </c>
      <c r="D678" s="10" t="s">
        <v>128</v>
      </c>
      <c r="E678" s="8" t="s">
        <v>129</v>
      </c>
      <c r="F678" s="8" t="s">
        <v>129</v>
      </c>
      <c r="G678" s="28" t="s">
        <v>66</v>
      </c>
      <c r="H678" s="1" t="s">
        <v>120</v>
      </c>
      <c r="I678" s="7">
        <v>0</v>
      </c>
      <c r="J678" s="48">
        <v>0</v>
      </c>
      <c r="K678" s="18">
        <v>0</v>
      </c>
      <c r="L678" s="48">
        <v>0</v>
      </c>
      <c r="M678" s="7">
        <v>0</v>
      </c>
      <c r="N678" s="48">
        <v>0</v>
      </c>
      <c r="O678" s="49">
        <f t="shared" si="54"/>
        <v>0</v>
      </c>
      <c r="P678" s="50">
        <f t="shared" si="55"/>
        <v>0</v>
      </c>
    </row>
    <row r="679" spans="1:16" ht="18.75" customHeight="1" outlineLevel="2" x14ac:dyDescent="0.25">
      <c r="A679" s="68">
        <v>662</v>
      </c>
      <c r="B679" s="1" t="s">
        <v>21</v>
      </c>
      <c r="C679" s="2" t="s">
        <v>130</v>
      </c>
      <c r="D679" s="10" t="s">
        <v>131</v>
      </c>
      <c r="E679" s="8" t="s">
        <v>132</v>
      </c>
      <c r="F679" s="8" t="s">
        <v>132</v>
      </c>
      <c r="G679" s="28" t="s">
        <v>66</v>
      </c>
      <c r="H679" s="1" t="s">
        <v>120</v>
      </c>
      <c r="I679" s="7">
        <v>0</v>
      </c>
      <c r="J679" s="48">
        <v>0</v>
      </c>
      <c r="K679" s="18">
        <v>0</v>
      </c>
      <c r="L679" s="48">
        <v>0</v>
      </c>
      <c r="M679" s="7">
        <v>0</v>
      </c>
      <c r="N679" s="48">
        <v>0</v>
      </c>
      <c r="O679" s="49">
        <f t="shared" si="54"/>
        <v>0</v>
      </c>
      <c r="P679" s="50">
        <f t="shared" si="55"/>
        <v>0</v>
      </c>
    </row>
    <row r="680" spans="1:16" ht="18.75" customHeight="1" outlineLevel="2" x14ac:dyDescent="0.25">
      <c r="A680" s="68">
        <v>663</v>
      </c>
      <c r="B680" s="1" t="s">
        <v>21</v>
      </c>
      <c r="C680" s="1" t="s">
        <v>194</v>
      </c>
      <c r="D680" s="10" t="s">
        <v>1687</v>
      </c>
      <c r="E680" s="8" t="s">
        <v>195</v>
      </c>
      <c r="F680" s="8" t="s">
        <v>195</v>
      </c>
      <c r="G680" s="1" t="s">
        <v>66</v>
      </c>
      <c r="H680" s="1" t="s">
        <v>194</v>
      </c>
      <c r="I680" s="8">
        <v>1</v>
      </c>
      <c r="J680" s="48">
        <v>3.15</v>
      </c>
      <c r="K680" s="18">
        <v>21</v>
      </c>
      <c r="L680" s="48">
        <v>168</v>
      </c>
      <c r="M680" s="8">
        <v>0</v>
      </c>
      <c r="N680" s="48">
        <v>0</v>
      </c>
      <c r="O680" s="49">
        <f t="shared" si="54"/>
        <v>22</v>
      </c>
      <c r="P680" s="50">
        <f t="shared" si="55"/>
        <v>171.15</v>
      </c>
    </row>
    <row r="681" spans="1:16" ht="18.75" customHeight="1" outlineLevel="2" x14ac:dyDescent="0.25">
      <c r="A681" s="68">
        <v>664</v>
      </c>
      <c r="B681" s="1" t="s">
        <v>21</v>
      </c>
      <c r="C681" s="1" t="s">
        <v>96</v>
      </c>
      <c r="D681" s="13" t="s">
        <v>97</v>
      </c>
      <c r="E681" s="8" t="s">
        <v>98</v>
      </c>
      <c r="F681" s="8" t="s">
        <v>98</v>
      </c>
      <c r="G681" s="1" t="s">
        <v>66</v>
      </c>
      <c r="H681" s="28" t="s">
        <v>66</v>
      </c>
      <c r="I681" s="78">
        <v>0</v>
      </c>
      <c r="J681" s="48">
        <v>0</v>
      </c>
      <c r="K681" s="18">
        <v>19</v>
      </c>
      <c r="L681" s="48">
        <v>108.675</v>
      </c>
      <c r="M681" s="78">
        <v>0</v>
      </c>
      <c r="N681" s="48">
        <v>0</v>
      </c>
      <c r="O681" s="49">
        <f t="shared" si="54"/>
        <v>19</v>
      </c>
      <c r="P681" s="50">
        <f t="shared" si="55"/>
        <v>108.675</v>
      </c>
    </row>
    <row r="682" spans="1:16" ht="18.75" customHeight="1" outlineLevel="2" x14ac:dyDescent="0.25">
      <c r="A682" s="68">
        <v>665</v>
      </c>
      <c r="B682" s="1" t="s">
        <v>21</v>
      </c>
      <c r="C682" s="1" t="s">
        <v>184</v>
      </c>
      <c r="D682" s="10" t="s">
        <v>185</v>
      </c>
      <c r="E682" s="8" t="s">
        <v>186</v>
      </c>
      <c r="F682" s="8" t="s">
        <v>186</v>
      </c>
      <c r="G682" s="1" t="s">
        <v>66</v>
      </c>
      <c r="H682" s="1" t="s">
        <v>183</v>
      </c>
      <c r="I682" s="7">
        <v>0</v>
      </c>
      <c r="J682" s="48">
        <v>0</v>
      </c>
      <c r="K682" s="18">
        <v>22</v>
      </c>
      <c r="L682" s="48">
        <v>157.5</v>
      </c>
      <c r="M682" s="7">
        <v>0</v>
      </c>
      <c r="N682" s="48">
        <v>0</v>
      </c>
      <c r="O682" s="49">
        <f t="shared" si="54"/>
        <v>22</v>
      </c>
      <c r="P682" s="50">
        <f t="shared" si="55"/>
        <v>157.5</v>
      </c>
    </row>
    <row r="683" spans="1:16" ht="18.75" customHeight="1" outlineLevel="2" x14ac:dyDescent="0.25">
      <c r="A683" s="68">
        <v>666</v>
      </c>
      <c r="B683" s="1" t="s">
        <v>21</v>
      </c>
      <c r="C683" s="19" t="s">
        <v>496</v>
      </c>
      <c r="D683" s="36" t="s">
        <v>1697</v>
      </c>
      <c r="E683" s="8" t="s">
        <v>497</v>
      </c>
      <c r="F683" s="8" t="s">
        <v>497</v>
      </c>
      <c r="G683" s="22" t="s">
        <v>478</v>
      </c>
      <c r="H683" s="19" t="s">
        <v>495</v>
      </c>
      <c r="I683" s="51">
        <v>0</v>
      </c>
      <c r="J683" s="48">
        <v>0</v>
      </c>
      <c r="K683" s="18">
        <v>26</v>
      </c>
      <c r="L683" s="48">
        <v>194.25</v>
      </c>
      <c r="M683" s="51">
        <v>0</v>
      </c>
      <c r="N683" s="48">
        <v>0</v>
      </c>
      <c r="O683" s="49">
        <f t="shared" si="54"/>
        <v>26</v>
      </c>
      <c r="P683" s="50">
        <f t="shared" si="55"/>
        <v>194.25</v>
      </c>
    </row>
    <row r="684" spans="1:16" ht="18.75" customHeight="1" outlineLevel="2" x14ac:dyDescent="0.25">
      <c r="A684" s="68">
        <v>667</v>
      </c>
      <c r="B684" s="1" t="s">
        <v>21</v>
      </c>
      <c r="C684" s="1" t="s">
        <v>486</v>
      </c>
      <c r="D684" s="11" t="s">
        <v>1693</v>
      </c>
      <c r="E684" s="8" t="s">
        <v>487</v>
      </c>
      <c r="F684" s="8" t="s">
        <v>488</v>
      </c>
      <c r="G684" s="1" t="s">
        <v>478</v>
      </c>
      <c r="H684" s="1" t="s">
        <v>485</v>
      </c>
      <c r="I684" s="7">
        <v>0</v>
      </c>
      <c r="J684" s="48">
        <v>0</v>
      </c>
      <c r="K684" s="18">
        <v>15</v>
      </c>
      <c r="L684" s="48">
        <v>76.650000000000006</v>
      </c>
      <c r="M684" s="7">
        <v>0</v>
      </c>
      <c r="N684" s="48">
        <v>0</v>
      </c>
      <c r="O684" s="49">
        <f t="shared" si="54"/>
        <v>15</v>
      </c>
      <c r="P684" s="50">
        <f t="shared" si="55"/>
        <v>76.650000000000006</v>
      </c>
    </row>
    <row r="685" spans="1:16" ht="18.75" customHeight="1" outlineLevel="2" x14ac:dyDescent="0.25">
      <c r="A685" s="68">
        <v>668</v>
      </c>
      <c r="B685" s="1" t="s">
        <v>21</v>
      </c>
      <c r="C685" s="1" t="s">
        <v>489</v>
      </c>
      <c r="D685" s="11" t="s">
        <v>1694</v>
      </c>
      <c r="E685" s="8" t="s">
        <v>490</v>
      </c>
      <c r="F685" s="8" t="s">
        <v>490</v>
      </c>
      <c r="G685" s="1" t="s">
        <v>478</v>
      </c>
      <c r="H685" s="1" t="s">
        <v>485</v>
      </c>
      <c r="I685" s="7">
        <v>0</v>
      </c>
      <c r="J685" s="48">
        <v>0</v>
      </c>
      <c r="K685" s="18">
        <v>15</v>
      </c>
      <c r="L685" s="48">
        <v>130.19999999999999</v>
      </c>
      <c r="M685" s="7">
        <v>0</v>
      </c>
      <c r="N685" s="48">
        <v>0</v>
      </c>
      <c r="O685" s="49">
        <f t="shared" si="54"/>
        <v>15</v>
      </c>
      <c r="P685" s="50">
        <f t="shared" si="55"/>
        <v>130.19999999999999</v>
      </c>
    </row>
    <row r="686" spans="1:16" ht="18.75" customHeight="1" outlineLevel="2" x14ac:dyDescent="0.25">
      <c r="A686" s="68">
        <v>669</v>
      </c>
      <c r="B686" s="1" t="s">
        <v>21</v>
      </c>
      <c r="C686" s="2" t="s">
        <v>478</v>
      </c>
      <c r="D686" s="10" t="s">
        <v>1691</v>
      </c>
      <c r="E686" s="8" t="s">
        <v>483</v>
      </c>
      <c r="F686" s="8" t="s">
        <v>483</v>
      </c>
      <c r="G686" s="1" t="s">
        <v>478</v>
      </c>
      <c r="H686" s="2" t="s">
        <v>478</v>
      </c>
      <c r="I686" s="7">
        <v>0</v>
      </c>
      <c r="J686" s="48">
        <v>0</v>
      </c>
      <c r="K686" s="18">
        <v>19</v>
      </c>
      <c r="L686" s="48">
        <v>105.52500000000001</v>
      </c>
      <c r="M686" s="7">
        <v>0</v>
      </c>
      <c r="N686" s="48">
        <v>0</v>
      </c>
      <c r="O686" s="49">
        <f t="shared" si="54"/>
        <v>19</v>
      </c>
      <c r="P686" s="50">
        <f t="shared" si="55"/>
        <v>105.52500000000001</v>
      </c>
    </row>
    <row r="687" spans="1:16" ht="18.75" customHeight="1" outlineLevel="2" x14ac:dyDescent="0.25">
      <c r="A687" s="68">
        <v>670</v>
      </c>
      <c r="B687" s="2" t="s">
        <v>21</v>
      </c>
      <c r="C687" s="2" t="s">
        <v>478</v>
      </c>
      <c r="D687" s="10" t="s">
        <v>1692</v>
      </c>
      <c r="E687" s="8" t="s">
        <v>484</v>
      </c>
      <c r="F687" s="8" t="s">
        <v>484</v>
      </c>
      <c r="G687" s="1" t="s">
        <v>478</v>
      </c>
      <c r="H687" s="2" t="s">
        <v>478</v>
      </c>
      <c r="I687" s="7">
        <v>5</v>
      </c>
      <c r="J687" s="48">
        <v>12.6</v>
      </c>
      <c r="K687" s="18">
        <v>13</v>
      </c>
      <c r="L687" s="48">
        <v>84</v>
      </c>
      <c r="M687" s="7">
        <v>0</v>
      </c>
      <c r="N687" s="48">
        <v>0</v>
      </c>
      <c r="O687" s="49">
        <f t="shared" si="54"/>
        <v>18</v>
      </c>
      <c r="P687" s="50">
        <f t="shared" si="55"/>
        <v>96.6</v>
      </c>
    </row>
    <row r="688" spans="1:16" ht="18.75" customHeight="1" outlineLevel="2" x14ac:dyDescent="0.25">
      <c r="A688" s="68">
        <v>671</v>
      </c>
      <c r="B688" s="1" t="s">
        <v>21</v>
      </c>
      <c r="C688" s="1" t="s">
        <v>261</v>
      </c>
      <c r="D688" s="11" t="s">
        <v>1705</v>
      </c>
      <c r="E688" s="8" t="s">
        <v>262</v>
      </c>
      <c r="F688" s="8" t="s">
        <v>263</v>
      </c>
      <c r="G688" s="1" t="s">
        <v>245</v>
      </c>
      <c r="H688" s="1" t="s">
        <v>260</v>
      </c>
      <c r="I688" s="8">
        <v>0</v>
      </c>
      <c r="J688" s="48">
        <v>0</v>
      </c>
      <c r="K688" s="18">
        <v>24</v>
      </c>
      <c r="L688" s="48">
        <v>126</v>
      </c>
      <c r="M688" s="8">
        <v>0</v>
      </c>
      <c r="N688" s="48">
        <v>0</v>
      </c>
      <c r="O688" s="49">
        <f t="shared" si="54"/>
        <v>24</v>
      </c>
      <c r="P688" s="50">
        <f t="shared" si="55"/>
        <v>126</v>
      </c>
    </row>
    <row r="689" spans="1:16" ht="18.75" customHeight="1" outlineLevel="2" x14ac:dyDescent="0.25">
      <c r="A689" s="68">
        <v>672</v>
      </c>
      <c r="B689" s="1" t="s">
        <v>21</v>
      </c>
      <c r="C689" s="1" t="s">
        <v>260</v>
      </c>
      <c r="D689" s="11" t="s">
        <v>1706</v>
      </c>
      <c r="E689" s="8" t="s">
        <v>264</v>
      </c>
      <c r="F689" s="8" t="s">
        <v>264</v>
      </c>
      <c r="G689" s="1" t="s">
        <v>245</v>
      </c>
      <c r="H689" s="1" t="s">
        <v>260</v>
      </c>
      <c r="I689" s="8">
        <v>0</v>
      </c>
      <c r="J689" s="48">
        <v>0</v>
      </c>
      <c r="K689" s="18">
        <v>19</v>
      </c>
      <c r="L689" s="48">
        <v>189</v>
      </c>
      <c r="M689" s="8">
        <v>0</v>
      </c>
      <c r="N689" s="48">
        <v>0</v>
      </c>
      <c r="O689" s="49">
        <f t="shared" si="54"/>
        <v>19</v>
      </c>
      <c r="P689" s="50">
        <f t="shared" si="55"/>
        <v>189</v>
      </c>
    </row>
    <row r="690" spans="1:16" ht="18.75" customHeight="1" outlineLevel="2" x14ac:dyDescent="0.25">
      <c r="A690" s="68">
        <v>673</v>
      </c>
      <c r="B690" s="1" t="s">
        <v>21</v>
      </c>
      <c r="C690" s="1" t="s">
        <v>271</v>
      </c>
      <c r="D690" s="11" t="s">
        <v>1709</v>
      </c>
      <c r="E690" s="8" t="s">
        <v>272</v>
      </c>
      <c r="F690" s="8" t="s">
        <v>273</v>
      </c>
      <c r="G690" s="1" t="s">
        <v>245</v>
      </c>
      <c r="H690" s="1" t="s">
        <v>270</v>
      </c>
      <c r="I690" s="8">
        <v>0</v>
      </c>
      <c r="J690" s="48">
        <v>0</v>
      </c>
      <c r="K690" s="18">
        <v>40</v>
      </c>
      <c r="L690" s="48">
        <v>344.4</v>
      </c>
      <c r="M690" s="8">
        <v>0</v>
      </c>
      <c r="N690" s="48">
        <v>0</v>
      </c>
      <c r="O690" s="49">
        <f t="shared" si="54"/>
        <v>40</v>
      </c>
      <c r="P690" s="50">
        <f t="shared" si="55"/>
        <v>344.4</v>
      </c>
    </row>
    <row r="691" spans="1:16" ht="18.75" customHeight="1" outlineLevel="2" x14ac:dyDescent="0.25">
      <c r="A691" s="68">
        <v>674</v>
      </c>
      <c r="B691" s="1" t="s">
        <v>21</v>
      </c>
      <c r="C691" s="1" t="s">
        <v>274</v>
      </c>
      <c r="D691" s="11" t="s">
        <v>1710</v>
      </c>
      <c r="E691" s="8" t="s">
        <v>275</v>
      </c>
      <c r="F691" s="8" t="s">
        <v>275</v>
      </c>
      <c r="G691" s="1" t="s">
        <v>245</v>
      </c>
      <c r="H691" s="1" t="s">
        <v>270</v>
      </c>
      <c r="I691" s="8">
        <v>0</v>
      </c>
      <c r="J691" s="48">
        <v>0</v>
      </c>
      <c r="K691" s="18">
        <v>29</v>
      </c>
      <c r="L691" s="48">
        <v>239.4</v>
      </c>
      <c r="M691" s="8">
        <v>0</v>
      </c>
      <c r="N691" s="48">
        <v>0</v>
      </c>
      <c r="O691" s="49">
        <f t="shared" si="54"/>
        <v>29</v>
      </c>
      <c r="P691" s="50">
        <f t="shared" si="55"/>
        <v>239.4</v>
      </c>
    </row>
    <row r="692" spans="1:16" ht="18.75" customHeight="1" outlineLevel="2" x14ac:dyDescent="0.25">
      <c r="A692" s="68">
        <v>675</v>
      </c>
      <c r="B692" s="53" t="s">
        <v>21</v>
      </c>
      <c r="C692" s="55" t="s">
        <v>247</v>
      </c>
      <c r="D692" s="11" t="s">
        <v>1700</v>
      </c>
      <c r="E692" s="8" t="s">
        <v>248</v>
      </c>
      <c r="F692" s="8" t="s">
        <v>248</v>
      </c>
      <c r="G692" s="1" t="s">
        <v>245</v>
      </c>
      <c r="H692" s="2" t="s">
        <v>245</v>
      </c>
      <c r="I692" s="7">
        <v>4</v>
      </c>
      <c r="J692" s="48">
        <v>9.4499999999999993</v>
      </c>
      <c r="K692" s="18">
        <v>27</v>
      </c>
      <c r="L692" s="48">
        <v>144.9</v>
      </c>
      <c r="M692" s="7">
        <v>0</v>
      </c>
      <c r="N692" s="48">
        <v>0</v>
      </c>
      <c r="O692" s="49">
        <f t="shared" si="54"/>
        <v>31</v>
      </c>
      <c r="P692" s="50">
        <f t="shared" si="55"/>
        <v>154.35</v>
      </c>
    </row>
    <row r="693" spans="1:16" ht="18.75" customHeight="1" outlineLevel="2" x14ac:dyDescent="0.25">
      <c r="A693" s="68">
        <v>676</v>
      </c>
      <c r="B693" s="53" t="s">
        <v>21</v>
      </c>
      <c r="C693" s="55" t="s">
        <v>245</v>
      </c>
      <c r="D693" s="11" t="s">
        <v>1702</v>
      </c>
      <c r="E693" s="8" t="s">
        <v>252</v>
      </c>
      <c r="F693" s="8" t="s">
        <v>252</v>
      </c>
      <c r="G693" s="1" t="s">
        <v>245</v>
      </c>
      <c r="H693" s="2" t="s">
        <v>245</v>
      </c>
      <c r="I693" s="7">
        <v>0</v>
      </c>
      <c r="J693" s="48">
        <v>0</v>
      </c>
      <c r="K693" s="18">
        <v>48</v>
      </c>
      <c r="L693" s="48">
        <v>289.8</v>
      </c>
      <c r="M693" s="7">
        <v>0</v>
      </c>
      <c r="N693" s="48">
        <v>0</v>
      </c>
      <c r="O693" s="49">
        <f t="shared" si="54"/>
        <v>48</v>
      </c>
      <c r="P693" s="50">
        <f t="shared" si="55"/>
        <v>289.8</v>
      </c>
    </row>
    <row r="694" spans="1:16" ht="18.75" customHeight="1" outlineLevel="2" x14ac:dyDescent="0.25">
      <c r="A694" s="68">
        <v>677</v>
      </c>
      <c r="B694" s="1" t="s">
        <v>21</v>
      </c>
      <c r="C694" s="1" t="s">
        <v>1928</v>
      </c>
      <c r="D694" s="11" t="s">
        <v>2693</v>
      </c>
      <c r="E694" s="8" t="s">
        <v>1929</v>
      </c>
      <c r="F694" s="8" t="s">
        <v>1929</v>
      </c>
      <c r="G694" s="1" t="s">
        <v>1842</v>
      </c>
      <c r="H694" s="1" t="s">
        <v>1920</v>
      </c>
      <c r="I694" s="8">
        <v>0</v>
      </c>
      <c r="J694" s="48">
        <v>0</v>
      </c>
      <c r="K694" s="18">
        <v>6</v>
      </c>
      <c r="L694" s="48">
        <v>31.5</v>
      </c>
      <c r="M694" s="8">
        <v>0</v>
      </c>
      <c r="N694" s="48">
        <v>0</v>
      </c>
      <c r="O694" s="49">
        <f t="shared" si="54"/>
        <v>6</v>
      </c>
      <c r="P694" s="50">
        <f t="shared" si="55"/>
        <v>31.5</v>
      </c>
    </row>
    <row r="695" spans="1:16" ht="18.75" customHeight="1" outlineLevel="2" x14ac:dyDescent="0.25">
      <c r="A695" s="68">
        <v>678</v>
      </c>
      <c r="B695" s="1" t="s">
        <v>21</v>
      </c>
      <c r="C695" s="1" t="s">
        <v>1930</v>
      </c>
      <c r="D695" s="11" t="s">
        <v>2694</v>
      </c>
      <c r="E695" s="8" t="s">
        <v>1931</v>
      </c>
      <c r="F695" s="8" t="s">
        <v>1931</v>
      </c>
      <c r="G695" s="1" t="s">
        <v>1842</v>
      </c>
      <c r="H695" s="1" t="s">
        <v>1920</v>
      </c>
      <c r="I695" s="8">
        <v>0</v>
      </c>
      <c r="J695" s="48">
        <v>0</v>
      </c>
      <c r="K695" s="18">
        <v>1</v>
      </c>
      <c r="L695" s="48">
        <v>5.25</v>
      </c>
      <c r="M695" s="8">
        <v>0</v>
      </c>
      <c r="N695" s="48">
        <v>0</v>
      </c>
      <c r="O695" s="49">
        <f t="shared" si="54"/>
        <v>1</v>
      </c>
      <c r="P695" s="50">
        <f t="shared" si="55"/>
        <v>5.25</v>
      </c>
    </row>
    <row r="696" spans="1:16" ht="18.75" customHeight="1" outlineLevel="2" x14ac:dyDescent="0.25">
      <c r="A696" s="68">
        <v>679</v>
      </c>
      <c r="B696" s="1" t="s">
        <v>21</v>
      </c>
      <c r="C696" s="1" t="s">
        <v>1934</v>
      </c>
      <c r="D696" s="11" t="s">
        <v>2695</v>
      </c>
      <c r="E696" s="8" t="s">
        <v>1935</v>
      </c>
      <c r="F696" s="7" t="s">
        <v>1936</v>
      </c>
      <c r="G696" s="1" t="s">
        <v>1842</v>
      </c>
      <c r="H696" s="1" t="s">
        <v>1934</v>
      </c>
      <c r="I696" s="7">
        <v>0</v>
      </c>
      <c r="J696" s="48">
        <v>0</v>
      </c>
      <c r="K696" s="18">
        <v>42</v>
      </c>
      <c r="L696" s="48">
        <v>483</v>
      </c>
      <c r="M696" s="7">
        <v>0</v>
      </c>
      <c r="N696" s="48">
        <v>0</v>
      </c>
      <c r="O696" s="49">
        <f t="shared" si="54"/>
        <v>42</v>
      </c>
      <c r="P696" s="50">
        <f t="shared" si="55"/>
        <v>483</v>
      </c>
    </row>
    <row r="697" spans="1:16" ht="18.75" customHeight="1" outlineLevel="2" x14ac:dyDescent="0.25">
      <c r="A697" s="68">
        <v>680</v>
      </c>
      <c r="B697" s="1" t="s">
        <v>21</v>
      </c>
      <c r="C697" s="2" t="s">
        <v>1902</v>
      </c>
      <c r="D697" s="10" t="s">
        <v>2698</v>
      </c>
      <c r="E697" s="6" t="s">
        <v>1908</v>
      </c>
      <c r="F697" s="6" t="s">
        <v>1908</v>
      </c>
      <c r="G697" s="1" t="s">
        <v>1842</v>
      </c>
      <c r="H697" s="2" t="s">
        <v>1902</v>
      </c>
      <c r="I697" s="7">
        <v>0</v>
      </c>
      <c r="J697" s="48">
        <v>0</v>
      </c>
      <c r="K697" s="18">
        <v>44</v>
      </c>
      <c r="L697" s="48">
        <v>379.57499999999999</v>
      </c>
      <c r="M697" s="7">
        <v>0</v>
      </c>
      <c r="N697" s="48">
        <v>0</v>
      </c>
      <c r="O697" s="49">
        <f t="shared" si="54"/>
        <v>44</v>
      </c>
      <c r="P697" s="50">
        <f t="shared" si="55"/>
        <v>379.57499999999999</v>
      </c>
    </row>
    <row r="698" spans="1:16" ht="18.75" customHeight="1" outlineLevel="2" x14ac:dyDescent="0.25">
      <c r="A698" s="68">
        <v>681</v>
      </c>
      <c r="B698" s="1" t="s">
        <v>21</v>
      </c>
      <c r="C698" s="1" t="s">
        <v>1867</v>
      </c>
      <c r="D698" s="11" t="s">
        <v>1868</v>
      </c>
      <c r="E698" s="8" t="s">
        <v>1412</v>
      </c>
      <c r="F698" s="8" t="s">
        <v>1869</v>
      </c>
      <c r="G698" s="1" t="s">
        <v>1842</v>
      </c>
      <c r="H698" s="1" t="s">
        <v>1842</v>
      </c>
      <c r="I698" s="8">
        <v>0</v>
      </c>
      <c r="J698" s="48">
        <v>0</v>
      </c>
      <c r="K698" s="18">
        <v>15</v>
      </c>
      <c r="L698" s="48">
        <v>87.15</v>
      </c>
      <c r="M698" s="8">
        <v>0</v>
      </c>
      <c r="N698" s="48">
        <v>0</v>
      </c>
      <c r="O698" s="49">
        <f t="shared" si="54"/>
        <v>15</v>
      </c>
      <c r="P698" s="50">
        <f t="shared" si="55"/>
        <v>87.15</v>
      </c>
    </row>
    <row r="699" spans="1:16" ht="18.75" customHeight="1" outlineLevel="2" x14ac:dyDescent="0.25">
      <c r="A699" s="68">
        <v>682</v>
      </c>
      <c r="B699" s="1" t="s">
        <v>21</v>
      </c>
      <c r="C699" s="1" t="s">
        <v>1870</v>
      </c>
      <c r="D699" s="11" t="s">
        <v>1871</v>
      </c>
      <c r="E699" s="8" t="s">
        <v>1412</v>
      </c>
      <c r="F699" s="8" t="s">
        <v>1872</v>
      </c>
      <c r="G699" s="1" t="s">
        <v>1842</v>
      </c>
      <c r="H699" s="1" t="s">
        <v>1842</v>
      </c>
      <c r="I699" s="8">
        <v>0</v>
      </c>
      <c r="J699" s="48">
        <v>0</v>
      </c>
      <c r="K699" s="18">
        <v>45</v>
      </c>
      <c r="L699" s="48">
        <v>341.25</v>
      </c>
      <c r="M699" s="8">
        <v>0</v>
      </c>
      <c r="N699" s="48">
        <v>0</v>
      </c>
      <c r="O699" s="49">
        <f t="shared" si="54"/>
        <v>45</v>
      </c>
      <c r="P699" s="50">
        <f t="shared" si="55"/>
        <v>341.25</v>
      </c>
    </row>
    <row r="700" spans="1:16" ht="18.75" customHeight="1" outlineLevel="2" x14ac:dyDescent="0.25">
      <c r="A700" s="68">
        <v>683</v>
      </c>
      <c r="B700" s="1" t="s">
        <v>21</v>
      </c>
      <c r="C700" s="1" t="s">
        <v>270</v>
      </c>
      <c r="D700" s="11" t="s">
        <v>1873</v>
      </c>
      <c r="E700" s="8" t="s">
        <v>1412</v>
      </c>
      <c r="F700" s="8" t="s">
        <v>1874</v>
      </c>
      <c r="G700" s="1" t="s">
        <v>1842</v>
      </c>
      <c r="H700" s="1" t="s">
        <v>1842</v>
      </c>
      <c r="I700" s="8">
        <v>0</v>
      </c>
      <c r="J700" s="48">
        <v>0</v>
      </c>
      <c r="K700" s="18">
        <v>24</v>
      </c>
      <c r="L700" s="48">
        <v>162.75</v>
      </c>
      <c r="M700" s="8">
        <v>0</v>
      </c>
      <c r="N700" s="48">
        <v>0</v>
      </c>
      <c r="O700" s="49">
        <f t="shared" si="54"/>
        <v>24</v>
      </c>
      <c r="P700" s="50">
        <f t="shared" si="55"/>
        <v>162.75</v>
      </c>
    </row>
    <row r="701" spans="1:16" ht="18.75" customHeight="1" outlineLevel="2" x14ac:dyDescent="0.25">
      <c r="A701" s="68">
        <v>684</v>
      </c>
      <c r="B701" s="1" t="s">
        <v>21</v>
      </c>
      <c r="C701" s="1" t="s">
        <v>1875</v>
      </c>
      <c r="D701" s="11" t="s">
        <v>1876</v>
      </c>
      <c r="E701" s="8" t="s">
        <v>1412</v>
      </c>
      <c r="F701" s="8" t="s">
        <v>1877</v>
      </c>
      <c r="G701" s="1" t="s">
        <v>1842</v>
      </c>
      <c r="H701" s="1" t="s">
        <v>1842</v>
      </c>
      <c r="I701" s="8">
        <v>0</v>
      </c>
      <c r="J701" s="48">
        <v>0</v>
      </c>
      <c r="K701" s="18">
        <v>8</v>
      </c>
      <c r="L701" s="48">
        <v>42</v>
      </c>
      <c r="M701" s="8">
        <v>0</v>
      </c>
      <c r="N701" s="48">
        <v>0</v>
      </c>
      <c r="O701" s="49">
        <f t="shared" si="54"/>
        <v>8</v>
      </c>
      <c r="P701" s="50">
        <f t="shared" si="55"/>
        <v>42</v>
      </c>
    </row>
    <row r="702" spans="1:16" ht="18.75" customHeight="1" outlineLevel="2" x14ac:dyDescent="0.25">
      <c r="A702" s="68">
        <v>685</v>
      </c>
      <c r="B702" s="1" t="s">
        <v>21</v>
      </c>
      <c r="C702" s="1" t="s">
        <v>1878</v>
      </c>
      <c r="D702" s="11" t="s">
        <v>2706</v>
      </c>
      <c r="E702" s="8" t="s">
        <v>1412</v>
      </c>
      <c r="F702" s="8" t="s">
        <v>1879</v>
      </c>
      <c r="G702" s="1" t="s">
        <v>1842</v>
      </c>
      <c r="H702" s="1" t="s">
        <v>1842</v>
      </c>
      <c r="I702" s="8">
        <v>0</v>
      </c>
      <c r="J702" s="48">
        <v>0</v>
      </c>
      <c r="K702" s="18">
        <v>2</v>
      </c>
      <c r="L702" s="48">
        <v>14.7</v>
      </c>
      <c r="M702" s="8">
        <v>0</v>
      </c>
      <c r="N702" s="48">
        <v>0</v>
      </c>
      <c r="O702" s="49">
        <f t="shared" si="54"/>
        <v>2</v>
      </c>
      <c r="P702" s="50">
        <f t="shared" si="55"/>
        <v>14.7</v>
      </c>
    </row>
    <row r="703" spans="1:16" ht="18.75" customHeight="1" outlineLevel="2" x14ac:dyDescent="0.25">
      <c r="A703" s="68">
        <v>686</v>
      </c>
      <c r="B703" s="1" t="s">
        <v>21</v>
      </c>
      <c r="C703" s="1" t="s">
        <v>1880</v>
      </c>
      <c r="D703" s="11" t="s">
        <v>1881</v>
      </c>
      <c r="E703" s="8" t="s">
        <v>1412</v>
      </c>
      <c r="F703" s="8" t="s">
        <v>1882</v>
      </c>
      <c r="G703" s="1" t="s">
        <v>1842</v>
      </c>
      <c r="H703" s="1" t="s">
        <v>1842</v>
      </c>
      <c r="I703" s="8">
        <v>0</v>
      </c>
      <c r="J703" s="48">
        <v>0</v>
      </c>
      <c r="K703" s="18">
        <v>55</v>
      </c>
      <c r="L703" s="48">
        <v>273</v>
      </c>
      <c r="M703" s="8">
        <v>0</v>
      </c>
      <c r="N703" s="48">
        <v>0</v>
      </c>
      <c r="O703" s="49">
        <f t="shared" si="54"/>
        <v>55</v>
      </c>
      <c r="P703" s="50">
        <f t="shared" si="55"/>
        <v>273</v>
      </c>
    </row>
    <row r="704" spans="1:16" ht="18.75" customHeight="1" outlineLevel="2" x14ac:dyDescent="0.25">
      <c r="A704" s="68">
        <v>687</v>
      </c>
      <c r="B704" s="1" t="s">
        <v>21</v>
      </c>
      <c r="C704" s="2" t="s">
        <v>1140</v>
      </c>
      <c r="D704" s="10" t="s">
        <v>1720</v>
      </c>
      <c r="E704" s="7" t="s">
        <v>1141</v>
      </c>
      <c r="F704" s="7" t="s">
        <v>1142</v>
      </c>
      <c r="G704" s="2" t="s">
        <v>1122</v>
      </c>
      <c r="H704" s="2" t="s">
        <v>1140</v>
      </c>
      <c r="I704" s="7">
        <v>0</v>
      </c>
      <c r="J704" s="48">
        <v>0</v>
      </c>
      <c r="K704" s="18">
        <v>45</v>
      </c>
      <c r="L704" s="48">
        <v>451.5</v>
      </c>
      <c r="M704" s="7">
        <v>0</v>
      </c>
      <c r="N704" s="48">
        <v>0</v>
      </c>
      <c r="O704" s="49">
        <f t="shared" si="54"/>
        <v>45</v>
      </c>
      <c r="P704" s="50">
        <f t="shared" si="55"/>
        <v>451.5</v>
      </c>
    </row>
    <row r="705" spans="1:16" ht="18.75" customHeight="1" outlineLevel="2" x14ac:dyDescent="0.25">
      <c r="A705" s="68">
        <v>688</v>
      </c>
      <c r="B705" s="1" t="s">
        <v>21</v>
      </c>
      <c r="C705" s="1" t="s">
        <v>1207</v>
      </c>
      <c r="D705" s="11" t="s">
        <v>1715</v>
      </c>
      <c r="E705" s="8" t="s">
        <v>1128</v>
      </c>
      <c r="F705" s="8" t="s">
        <v>1129</v>
      </c>
      <c r="G705" s="1" t="s">
        <v>1122</v>
      </c>
      <c r="H705" s="1" t="s">
        <v>1122</v>
      </c>
      <c r="I705" s="7">
        <v>0</v>
      </c>
      <c r="J705" s="48">
        <v>0</v>
      </c>
      <c r="K705" s="18">
        <v>46</v>
      </c>
      <c r="L705" s="48">
        <v>400.05</v>
      </c>
      <c r="M705" s="7">
        <v>0</v>
      </c>
      <c r="N705" s="48">
        <v>0</v>
      </c>
      <c r="O705" s="49">
        <f t="shared" si="54"/>
        <v>46</v>
      </c>
      <c r="P705" s="50">
        <f t="shared" si="55"/>
        <v>400.05</v>
      </c>
    </row>
    <row r="706" spans="1:16" ht="18.75" customHeight="1" outlineLevel="2" x14ac:dyDescent="0.25">
      <c r="A706" s="68">
        <v>689</v>
      </c>
      <c r="B706" s="1" t="s">
        <v>21</v>
      </c>
      <c r="C706" s="1" t="s">
        <v>1150</v>
      </c>
      <c r="D706" s="11" t="s">
        <v>1723</v>
      </c>
      <c r="E706" s="8" t="s">
        <v>1151</v>
      </c>
      <c r="F706" s="8" t="s">
        <v>1152</v>
      </c>
      <c r="G706" s="1" t="s">
        <v>1122</v>
      </c>
      <c r="H706" s="1" t="s">
        <v>1145</v>
      </c>
      <c r="I706" s="7">
        <v>0</v>
      </c>
      <c r="J706" s="48">
        <v>0</v>
      </c>
      <c r="K706" s="18">
        <v>19</v>
      </c>
      <c r="L706" s="48">
        <v>94.5</v>
      </c>
      <c r="M706" s="7">
        <v>0</v>
      </c>
      <c r="N706" s="48">
        <v>0</v>
      </c>
      <c r="O706" s="49">
        <f t="shared" si="54"/>
        <v>19</v>
      </c>
      <c r="P706" s="50">
        <f t="shared" si="55"/>
        <v>94.5</v>
      </c>
    </row>
    <row r="707" spans="1:16" ht="18.75" customHeight="1" outlineLevel="2" x14ac:dyDescent="0.25">
      <c r="A707" s="68">
        <v>690</v>
      </c>
      <c r="B707" s="1" t="s">
        <v>21</v>
      </c>
      <c r="C707" s="1" t="s">
        <v>1153</v>
      </c>
      <c r="D707" s="11" t="s">
        <v>1724</v>
      </c>
      <c r="E707" s="8" t="s">
        <v>1154</v>
      </c>
      <c r="F707" s="8" t="s">
        <v>1155</v>
      </c>
      <c r="G707" s="1" t="s">
        <v>1122</v>
      </c>
      <c r="H707" s="1" t="s">
        <v>1145</v>
      </c>
      <c r="I707" s="7">
        <v>2</v>
      </c>
      <c r="J707" s="48">
        <v>1.05</v>
      </c>
      <c r="K707" s="18">
        <v>11</v>
      </c>
      <c r="L707" s="48">
        <v>63</v>
      </c>
      <c r="M707" s="7">
        <v>0</v>
      </c>
      <c r="N707" s="48">
        <v>0</v>
      </c>
      <c r="O707" s="49">
        <f t="shared" si="54"/>
        <v>13</v>
      </c>
      <c r="P707" s="50">
        <f t="shared" si="55"/>
        <v>64.05</v>
      </c>
    </row>
    <row r="708" spans="1:16" ht="18.75" customHeight="1" outlineLevel="2" x14ac:dyDescent="0.25">
      <c r="A708" s="68">
        <v>691</v>
      </c>
      <c r="B708" s="1" t="s">
        <v>21</v>
      </c>
      <c r="C708" s="1" t="s">
        <v>1156</v>
      </c>
      <c r="D708" s="11" t="s">
        <v>1725</v>
      </c>
      <c r="E708" s="8" t="s">
        <v>1157</v>
      </c>
      <c r="F708" s="8" t="s">
        <v>1158</v>
      </c>
      <c r="G708" s="1" t="s">
        <v>1122</v>
      </c>
      <c r="H708" s="1" t="s">
        <v>1145</v>
      </c>
      <c r="I708" s="7">
        <v>0</v>
      </c>
      <c r="J708" s="48">
        <v>0</v>
      </c>
      <c r="K708" s="18">
        <v>16</v>
      </c>
      <c r="L708" s="48">
        <v>21</v>
      </c>
      <c r="M708" s="7">
        <v>0</v>
      </c>
      <c r="N708" s="48">
        <v>0</v>
      </c>
      <c r="O708" s="49">
        <f t="shared" si="54"/>
        <v>16</v>
      </c>
      <c r="P708" s="50">
        <f t="shared" si="55"/>
        <v>21</v>
      </c>
    </row>
    <row r="709" spans="1:16" ht="18.75" customHeight="1" outlineLevel="2" x14ac:dyDescent="0.25">
      <c r="A709" s="68">
        <v>692</v>
      </c>
      <c r="B709" s="1" t="s">
        <v>21</v>
      </c>
      <c r="C709" s="1" t="s">
        <v>1159</v>
      </c>
      <c r="D709" s="11" t="s">
        <v>1726</v>
      </c>
      <c r="E709" s="8" t="s">
        <v>1160</v>
      </c>
      <c r="F709" s="8" t="s">
        <v>1161</v>
      </c>
      <c r="G709" s="1" t="s">
        <v>1122</v>
      </c>
      <c r="H709" s="1" t="s">
        <v>1145</v>
      </c>
      <c r="I709" s="7">
        <v>0</v>
      </c>
      <c r="J709" s="48">
        <v>0</v>
      </c>
      <c r="K709" s="18">
        <v>4</v>
      </c>
      <c r="L709" s="48">
        <v>31.5</v>
      </c>
      <c r="M709" s="7">
        <v>0</v>
      </c>
      <c r="N709" s="48">
        <v>0</v>
      </c>
      <c r="O709" s="49">
        <f t="shared" si="54"/>
        <v>4</v>
      </c>
      <c r="P709" s="50">
        <f t="shared" si="55"/>
        <v>31.5</v>
      </c>
    </row>
    <row r="710" spans="1:16" ht="18.75" customHeight="1" outlineLevel="2" x14ac:dyDescent="0.25">
      <c r="A710" s="68">
        <v>693</v>
      </c>
      <c r="B710" s="1" t="s">
        <v>21</v>
      </c>
      <c r="C710" s="1" t="s">
        <v>1162</v>
      </c>
      <c r="D710" s="11" t="s">
        <v>1727</v>
      </c>
      <c r="E710" s="8" t="s">
        <v>1163</v>
      </c>
      <c r="F710" s="8" t="s">
        <v>1164</v>
      </c>
      <c r="G710" s="1" t="s">
        <v>1122</v>
      </c>
      <c r="H710" s="1" t="s">
        <v>1145</v>
      </c>
      <c r="I710" s="7">
        <v>1</v>
      </c>
      <c r="J710" s="48">
        <v>0.52500000000000002</v>
      </c>
      <c r="K710" s="18">
        <v>7</v>
      </c>
      <c r="L710" s="48">
        <v>31.5</v>
      </c>
      <c r="M710" s="7">
        <v>0</v>
      </c>
      <c r="N710" s="48">
        <v>0</v>
      </c>
      <c r="O710" s="49">
        <f t="shared" si="54"/>
        <v>8</v>
      </c>
      <c r="P710" s="50">
        <f t="shared" si="55"/>
        <v>32.024999999999999</v>
      </c>
    </row>
    <row r="711" spans="1:16" ht="18.75" customHeight="1" outlineLevel="2" x14ac:dyDescent="0.25">
      <c r="A711" s="68">
        <v>694</v>
      </c>
      <c r="B711" s="1" t="s">
        <v>21</v>
      </c>
      <c r="C711" s="2" t="s">
        <v>1135</v>
      </c>
      <c r="D711" s="42" t="s">
        <v>1718</v>
      </c>
      <c r="E711" s="7" t="s">
        <v>1136</v>
      </c>
      <c r="F711" s="6" t="s">
        <v>1137</v>
      </c>
      <c r="G711" s="2" t="s">
        <v>1122</v>
      </c>
      <c r="H711" s="2" t="s">
        <v>1134</v>
      </c>
      <c r="I711" s="7">
        <v>0</v>
      </c>
      <c r="J711" s="48">
        <v>0</v>
      </c>
      <c r="K711" s="18">
        <v>44</v>
      </c>
      <c r="L711" s="48">
        <v>661.5</v>
      </c>
      <c r="M711" s="7">
        <v>0</v>
      </c>
      <c r="N711" s="48">
        <v>0</v>
      </c>
      <c r="O711" s="49">
        <f t="shared" si="54"/>
        <v>44</v>
      </c>
      <c r="P711" s="50">
        <f t="shared" si="55"/>
        <v>661.5</v>
      </c>
    </row>
    <row r="712" spans="1:16" ht="18.75" customHeight="1" outlineLevel="2" x14ac:dyDescent="0.25">
      <c r="A712" s="68">
        <v>695</v>
      </c>
      <c r="B712" s="21" t="s">
        <v>21</v>
      </c>
      <c r="C712" s="2" t="s">
        <v>724</v>
      </c>
      <c r="D712" s="42" t="s">
        <v>1728</v>
      </c>
      <c r="E712" s="7" t="s">
        <v>725</v>
      </c>
      <c r="F712" s="6" t="s">
        <v>726</v>
      </c>
      <c r="G712" s="1" t="s">
        <v>962</v>
      </c>
      <c r="H712" s="1" t="s">
        <v>963</v>
      </c>
      <c r="I712" s="7">
        <v>2</v>
      </c>
      <c r="J712" s="48">
        <v>2.1</v>
      </c>
      <c r="K712" s="18">
        <v>74</v>
      </c>
      <c r="L712" s="48">
        <v>677.25</v>
      </c>
      <c r="M712" s="7">
        <v>0</v>
      </c>
      <c r="N712" s="48">
        <v>0</v>
      </c>
      <c r="O712" s="49">
        <f t="shared" si="54"/>
        <v>76</v>
      </c>
      <c r="P712" s="50">
        <f t="shared" si="55"/>
        <v>679.35</v>
      </c>
    </row>
    <row r="713" spans="1:16" ht="18.75" customHeight="1" outlineLevel="2" x14ac:dyDescent="0.25">
      <c r="A713" s="68">
        <v>696</v>
      </c>
      <c r="B713" s="21" t="s">
        <v>21</v>
      </c>
      <c r="C713" s="1" t="s">
        <v>737</v>
      </c>
      <c r="D713" s="10" t="s">
        <v>1731</v>
      </c>
      <c r="E713" s="8" t="s">
        <v>740</v>
      </c>
      <c r="F713" s="8" t="s">
        <v>741</v>
      </c>
      <c r="G713" s="1" t="s">
        <v>962</v>
      </c>
      <c r="H713" s="1" t="s">
        <v>737</v>
      </c>
      <c r="I713" s="8">
        <v>0</v>
      </c>
      <c r="J713" s="48">
        <v>0</v>
      </c>
      <c r="K713" s="18">
        <v>47</v>
      </c>
      <c r="L713" s="48">
        <v>380.625</v>
      </c>
      <c r="M713" s="8">
        <v>0</v>
      </c>
      <c r="N713" s="48">
        <v>0</v>
      </c>
      <c r="O713" s="49">
        <f t="shared" si="54"/>
        <v>47</v>
      </c>
      <c r="P713" s="50">
        <f t="shared" si="55"/>
        <v>380.625</v>
      </c>
    </row>
    <row r="714" spans="1:16" ht="18.75" customHeight="1" outlineLevel="2" x14ac:dyDescent="0.25">
      <c r="A714" s="68">
        <v>697</v>
      </c>
      <c r="B714" s="1" t="s">
        <v>21</v>
      </c>
      <c r="C714" s="1" t="s">
        <v>519</v>
      </c>
      <c r="D714" s="11" t="s">
        <v>1732</v>
      </c>
      <c r="E714" s="8" t="s">
        <v>520</v>
      </c>
      <c r="F714" s="8" t="s">
        <v>520</v>
      </c>
      <c r="G714" s="1" t="s">
        <v>655</v>
      </c>
      <c r="H714" s="1" t="s">
        <v>519</v>
      </c>
      <c r="I714" s="8">
        <v>2</v>
      </c>
      <c r="J714" s="48">
        <v>10.5</v>
      </c>
      <c r="K714" s="18">
        <v>6</v>
      </c>
      <c r="L714" s="48">
        <v>31.5</v>
      </c>
      <c r="M714" s="8">
        <v>1</v>
      </c>
      <c r="N714" s="48">
        <v>1.05</v>
      </c>
      <c r="O714" s="49">
        <f t="shared" si="54"/>
        <v>9</v>
      </c>
      <c r="P714" s="50">
        <f t="shared" si="55"/>
        <v>43.05</v>
      </c>
    </row>
    <row r="715" spans="1:16" ht="18.75" customHeight="1" outlineLevel="2" x14ac:dyDescent="0.25">
      <c r="A715" s="68">
        <v>698</v>
      </c>
      <c r="B715" s="1" t="s">
        <v>21</v>
      </c>
      <c r="C715" s="1" t="s">
        <v>521</v>
      </c>
      <c r="D715" s="11" t="s">
        <v>1733</v>
      </c>
      <c r="E715" s="8" t="s">
        <v>522</v>
      </c>
      <c r="F715" s="8" t="s">
        <v>522</v>
      </c>
      <c r="G715" s="1" t="s">
        <v>655</v>
      </c>
      <c r="H715" s="1" t="s">
        <v>519</v>
      </c>
      <c r="I715" s="8">
        <v>2</v>
      </c>
      <c r="J715" s="48">
        <v>6.3</v>
      </c>
      <c r="K715" s="18">
        <v>21</v>
      </c>
      <c r="L715" s="48">
        <v>105</v>
      </c>
      <c r="M715" s="8">
        <v>1</v>
      </c>
      <c r="N715" s="48">
        <v>2.1</v>
      </c>
      <c r="O715" s="49">
        <f t="shared" si="54"/>
        <v>24</v>
      </c>
      <c r="P715" s="50">
        <f t="shared" si="55"/>
        <v>113.39999999999999</v>
      </c>
    </row>
    <row r="716" spans="1:16" ht="18.75" customHeight="1" outlineLevel="2" x14ac:dyDescent="0.25">
      <c r="A716" s="68">
        <v>699</v>
      </c>
      <c r="B716" s="1" t="s">
        <v>21</v>
      </c>
      <c r="C716" s="1" t="s">
        <v>523</v>
      </c>
      <c r="D716" s="11" t="s">
        <v>1734</v>
      </c>
      <c r="E716" s="8" t="s">
        <v>524</v>
      </c>
      <c r="F716" s="8" t="s">
        <v>524</v>
      </c>
      <c r="G716" s="1" t="s">
        <v>655</v>
      </c>
      <c r="H716" s="1" t="s">
        <v>519</v>
      </c>
      <c r="I716" s="8">
        <v>2</v>
      </c>
      <c r="J716" s="48">
        <v>3.15</v>
      </c>
      <c r="K716" s="18">
        <v>26</v>
      </c>
      <c r="L716" s="48">
        <v>157.5</v>
      </c>
      <c r="M716" s="8">
        <v>2</v>
      </c>
      <c r="N716" s="48">
        <v>3.15</v>
      </c>
      <c r="O716" s="49">
        <f t="shared" si="54"/>
        <v>30</v>
      </c>
      <c r="P716" s="50">
        <f t="shared" si="55"/>
        <v>163.80000000000001</v>
      </c>
    </row>
    <row r="717" spans="1:16" ht="18.75" customHeight="1" outlineLevel="2" x14ac:dyDescent="0.25">
      <c r="A717" s="68">
        <v>700</v>
      </c>
      <c r="B717" s="1" t="s">
        <v>21</v>
      </c>
      <c r="C717" s="1" t="s">
        <v>525</v>
      </c>
      <c r="D717" s="11" t="s">
        <v>1736</v>
      </c>
      <c r="E717" s="121" t="s">
        <v>528</v>
      </c>
      <c r="F717" s="121" t="s">
        <v>528</v>
      </c>
      <c r="G717" s="1" t="s">
        <v>655</v>
      </c>
      <c r="H717" s="1" t="s">
        <v>525</v>
      </c>
      <c r="I717" s="8">
        <v>2</v>
      </c>
      <c r="J717" s="48">
        <v>3.15</v>
      </c>
      <c r="K717" s="18">
        <v>26</v>
      </c>
      <c r="L717" s="48">
        <v>183.75</v>
      </c>
      <c r="M717" s="8">
        <v>1</v>
      </c>
      <c r="N717" s="48">
        <v>1.05</v>
      </c>
      <c r="O717" s="49">
        <f t="shared" si="54"/>
        <v>29</v>
      </c>
      <c r="P717" s="50">
        <f t="shared" si="55"/>
        <v>187.95000000000002</v>
      </c>
    </row>
    <row r="718" spans="1:16" ht="18.75" customHeight="1" outlineLevel="2" x14ac:dyDescent="0.25">
      <c r="A718" s="68">
        <v>701</v>
      </c>
      <c r="B718" s="1" t="s">
        <v>21</v>
      </c>
      <c r="C718" s="1" t="s">
        <v>519</v>
      </c>
      <c r="D718" s="11" t="s">
        <v>1732</v>
      </c>
      <c r="E718" s="8" t="s">
        <v>520</v>
      </c>
      <c r="F718" s="8" t="s">
        <v>520</v>
      </c>
      <c r="G718" s="1" t="s">
        <v>655</v>
      </c>
      <c r="H718" s="1" t="s">
        <v>531</v>
      </c>
      <c r="I718" s="8">
        <v>0</v>
      </c>
      <c r="J718" s="48">
        <v>0</v>
      </c>
      <c r="K718" s="18">
        <v>4</v>
      </c>
      <c r="L718" s="48">
        <v>21</v>
      </c>
      <c r="M718" s="8">
        <v>0</v>
      </c>
      <c r="N718" s="48">
        <v>0</v>
      </c>
      <c r="O718" s="49">
        <f t="shared" si="54"/>
        <v>4</v>
      </c>
      <c r="P718" s="50">
        <f t="shared" si="55"/>
        <v>21</v>
      </c>
    </row>
    <row r="719" spans="1:16" ht="18.75" customHeight="1" outlineLevel="2" x14ac:dyDescent="0.25">
      <c r="A719" s="68">
        <v>702</v>
      </c>
      <c r="B719" s="1" t="s">
        <v>21</v>
      </c>
      <c r="C719" s="2" t="s">
        <v>556</v>
      </c>
      <c r="D719" s="10" t="s">
        <v>1740</v>
      </c>
      <c r="E719" s="7" t="s">
        <v>557</v>
      </c>
      <c r="F719" s="7" t="s">
        <v>557</v>
      </c>
      <c r="G719" s="1" t="s">
        <v>655</v>
      </c>
      <c r="H719" s="1" t="s">
        <v>552</v>
      </c>
      <c r="I719" s="7">
        <v>0</v>
      </c>
      <c r="J719" s="48">
        <v>0</v>
      </c>
      <c r="K719" s="18">
        <v>5</v>
      </c>
      <c r="L719" s="48">
        <v>31.5</v>
      </c>
      <c r="M719" s="7">
        <v>0</v>
      </c>
      <c r="N719" s="48">
        <v>0</v>
      </c>
      <c r="O719" s="49">
        <f t="shared" si="54"/>
        <v>5</v>
      </c>
      <c r="P719" s="50">
        <f t="shared" si="55"/>
        <v>31.5</v>
      </c>
    </row>
    <row r="720" spans="1:16" ht="18.75" customHeight="1" outlineLevel="2" x14ac:dyDescent="0.25">
      <c r="A720" s="68">
        <v>703</v>
      </c>
      <c r="B720" s="1" t="s">
        <v>21</v>
      </c>
      <c r="C720" s="2" t="s">
        <v>558</v>
      </c>
      <c r="D720" s="10" t="s">
        <v>1741</v>
      </c>
      <c r="E720" s="7" t="s">
        <v>559</v>
      </c>
      <c r="F720" s="7" t="s">
        <v>559</v>
      </c>
      <c r="G720" s="1" t="s">
        <v>655</v>
      </c>
      <c r="H720" s="1" t="s">
        <v>552</v>
      </c>
      <c r="I720" s="7">
        <v>0</v>
      </c>
      <c r="J720" s="48">
        <v>0</v>
      </c>
      <c r="K720" s="18">
        <v>6</v>
      </c>
      <c r="L720" s="48">
        <v>31.5</v>
      </c>
      <c r="M720" s="7">
        <v>0</v>
      </c>
      <c r="N720" s="48">
        <v>0</v>
      </c>
      <c r="O720" s="49">
        <f t="shared" si="54"/>
        <v>6</v>
      </c>
      <c r="P720" s="50">
        <f t="shared" si="55"/>
        <v>31.5</v>
      </c>
    </row>
    <row r="721" spans="1:16" ht="18.75" customHeight="1" outlineLevel="2" x14ac:dyDescent="0.25">
      <c r="A721" s="68">
        <v>704</v>
      </c>
      <c r="B721" s="1" t="s">
        <v>21</v>
      </c>
      <c r="C721" s="2" t="s">
        <v>560</v>
      </c>
      <c r="D721" s="10" t="s">
        <v>1742</v>
      </c>
      <c r="E721" s="7" t="s">
        <v>561</v>
      </c>
      <c r="F721" s="7" t="s">
        <v>561</v>
      </c>
      <c r="G721" s="1" t="s">
        <v>655</v>
      </c>
      <c r="H721" s="1" t="s">
        <v>552</v>
      </c>
      <c r="I721" s="7">
        <v>0</v>
      </c>
      <c r="J721" s="48">
        <v>0</v>
      </c>
      <c r="K721" s="18">
        <v>13</v>
      </c>
      <c r="L721" s="48">
        <v>73.5</v>
      </c>
      <c r="M721" s="7">
        <v>0</v>
      </c>
      <c r="N721" s="48">
        <v>0</v>
      </c>
      <c r="O721" s="49">
        <f t="shared" si="54"/>
        <v>13</v>
      </c>
      <c r="P721" s="50">
        <f t="shared" si="55"/>
        <v>73.5</v>
      </c>
    </row>
    <row r="722" spans="1:16" ht="18.75" customHeight="1" outlineLevel="2" x14ac:dyDescent="0.25">
      <c r="A722" s="68">
        <v>705</v>
      </c>
      <c r="B722" s="1" t="s">
        <v>21</v>
      </c>
      <c r="C722" s="1" t="s">
        <v>563</v>
      </c>
      <c r="D722" s="11" t="s">
        <v>1743</v>
      </c>
      <c r="E722" s="8" t="s">
        <v>567</v>
      </c>
      <c r="F722" s="8" t="s">
        <v>567</v>
      </c>
      <c r="G722" s="1" t="s">
        <v>655</v>
      </c>
      <c r="H722" s="1" t="s">
        <v>563</v>
      </c>
      <c r="I722" s="8">
        <v>2</v>
      </c>
      <c r="J722" s="48">
        <v>4.2</v>
      </c>
      <c r="K722" s="18">
        <v>32</v>
      </c>
      <c r="L722" s="48">
        <v>210</v>
      </c>
      <c r="M722" s="8">
        <v>1</v>
      </c>
      <c r="N722" s="48">
        <v>1.05</v>
      </c>
      <c r="O722" s="49">
        <f t="shared" si="54"/>
        <v>35</v>
      </c>
      <c r="P722" s="50">
        <f t="shared" si="55"/>
        <v>215.25</v>
      </c>
    </row>
    <row r="723" spans="1:16" ht="18.75" customHeight="1" outlineLevel="2" x14ac:dyDescent="0.25">
      <c r="A723" s="68">
        <v>706</v>
      </c>
      <c r="B723" s="1" t="s">
        <v>21</v>
      </c>
      <c r="C723" s="1" t="s">
        <v>571</v>
      </c>
      <c r="D723" s="11" t="s">
        <v>1745</v>
      </c>
      <c r="E723" s="8" t="s">
        <v>572</v>
      </c>
      <c r="F723" s="8" t="s">
        <v>572</v>
      </c>
      <c r="G723" s="1" t="s">
        <v>655</v>
      </c>
      <c r="H723" s="1" t="s">
        <v>568</v>
      </c>
      <c r="I723" s="8">
        <v>0</v>
      </c>
      <c r="J723" s="48">
        <v>0</v>
      </c>
      <c r="K723" s="18">
        <v>4</v>
      </c>
      <c r="L723" s="48">
        <v>10.5</v>
      </c>
      <c r="M723" s="8">
        <v>0</v>
      </c>
      <c r="N723" s="48">
        <v>0</v>
      </c>
      <c r="O723" s="49">
        <f t="shared" si="54"/>
        <v>4</v>
      </c>
      <c r="P723" s="50">
        <f t="shared" si="55"/>
        <v>10.5</v>
      </c>
    </row>
    <row r="724" spans="1:16" ht="18.75" customHeight="1" outlineLevel="2" x14ac:dyDescent="0.25">
      <c r="A724" s="68">
        <v>707</v>
      </c>
      <c r="B724" s="1" t="s">
        <v>21</v>
      </c>
      <c r="C724" s="1" t="s">
        <v>574</v>
      </c>
      <c r="D724" s="11" t="s">
        <v>1747</v>
      </c>
      <c r="E724" s="8" t="s">
        <v>576</v>
      </c>
      <c r="F724" s="8" t="s">
        <v>576</v>
      </c>
      <c r="G724" s="1" t="s">
        <v>655</v>
      </c>
      <c r="H724" s="1" t="s">
        <v>573</v>
      </c>
      <c r="I724" s="8">
        <v>1</v>
      </c>
      <c r="J724" s="48">
        <v>2.1</v>
      </c>
      <c r="K724" s="18">
        <v>15.75</v>
      </c>
      <c r="L724" s="48">
        <v>105</v>
      </c>
      <c r="M724" s="8">
        <v>0</v>
      </c>
      <c r="N724" s="48">
        <v>0</v>
      </c>
      <c r="O724" s="49">
        <f t="shared" si="54"/>
        <v>16.75</v>
      </c>
      <c r="P724" s="50">
        <f t="shared" si="55"/>
        <v>107.1</v>
      </c>
    </row>
    <row r="725" spans="1:16" ht="18.75" customHeight="1" outlineLevel="2" x14ac:dyDescent="0.25">
      <c r="A725" s="68">
        <v>708</v>
      </c>
      <c r="B725" s="1" t="s">
        <v>21</v>
      </c>
      <c r="C725" s="1" t="s">
        <v>274</v>
      </c>
      <c r="D725" s="11" t="s">
        <v>1748</v>
      </c>
      <c r="E725" s="8" t="s">
        <v>577</v>
      </c>
      <c r="F725" s="8" t="s">
        <v>577</v>
      </c>
      <c r="G725" s="1" t="s">
        <v>655</v>
      </c>
      <c r="H725" s="1" t="s">
        <v>573</v>
      </c>
      <c r="I725" s="8">
        <v>1</v>
      </c>
      <c r="J725" s="48">
        <v>2.1</v>
      </c>
      <c r="K725" s="18">
        <v>16</v>
      </c>
      <c r="L725" s="48">
        <v>105</v>
      </c>
      <c r="M725" s="8">
        <v>0</v>
      </c>
      <c r="N725" s="48">
        <v>0</v>
      </c>
      <c r="O725" s="49">
        <f t="shared" si="54"/>
        <v>17</v>
      </c>
      <c r="P725" s="50">
        <f t="shared" si="55"/>
        <v>107.1</v>
      </c>
    </row>
    <row r="726" spans="1:16" ht="18.75" customHeight="1" outlineLevel="2" x14ac:dyDescent="0.25">
      <c r="A726" s="68">
        <v>709</v>
      </c>
      <c r="B726" s="1" t="s">
        <v>21</v>
      </c>
      <c r="C726" s="1" t="s">
        <v>519</v>
      </c>
      <c r="D726" s="11" t="s">
        <v>1732</v>
      </c>
      <c r="E726" s="8" t="s">
        <v>520</v>
      </c>
      <c r="F726" s="8" t="s">
        <v>520</v>
      </c>
      <c r="G726" s="1" t="s">
        <v>655</v>
      </c>
      <c r="H726" s="1" t="s">
        <v>543</v>
      </c>
      <c r="I726" s="8">
        <v>0</v>
      </c>
      <c r="J726" s="48">
        <v>0</v>
      </c>
      <c r="K726" s="18">
        <v>5</v>
      </c>
      <c r="L726" s="48">
        <v>26.25</v>
      </c>
      <c r="M726" s="8">
        <v>0</v>
      </c>
      <c r="N726" s="48">
        <v>0</v>
      </c>
      <c r="O726" s="49">
        <f t="shared" si="54"/>
        <v>5</v>
      </c>
      <c r="P726" s="50">
        <f t="shared" si="55"/>
        <v>26.25</v>
      </c>
    </row>
    <row r="727" spans="1:16" ht="18.75" customHeight="1" outlineLevel="2" x14ac:dyDescent="0.25">
      <c r="A727" s="68">
        <v>710</v>
      </c>
      <c r="B727" s="1" t="s">
        <v>21</v>
      </c>
      <c r="C727" s="1" t="s">
        <v>590</v>
      </c>
      <c r="D727" s="11" t="s">
        <v>1754</v>
      </c>
      <c r="E727" s="121" t="s">
        <v>591</v>
      </c>
      <c r="F727" s="121" t="s">
        <v>591</v>
      </c>
      <c r="G727" s="1" t="s">
        <v>655</v>
      </c>
      <c r="H727" s="1" t="s">
        <v>543</v>
      </c>
      <c r="I727" s="8">
        <v>1</v>
      </c>
      <c r="J727" s="48">
        <v>4.2</v>
      </c>
      <c r="K727" s="18">
        <v>16</v>
      </c>
      <c r="L727" s="48">
        <v>157.5</v>
      </c>
      <c r="M727" s="8">
        <v>1</v>
      </c>
      <c r="N727" s="48">
        <v>1.05</v>
      </c>
      <c r="O727" s="49">
        <f t="shared" si="54"/>
        <v>18</v>
      </c>
      <c r="P727" s="50">
        <f t="shared" si="55"/>
        <v>162.75</v>
      </c>
    </row>
    <row r="728" spans="1:16" ht="18.75" customHeight="1" outlineLevel="2" x14ac:dyDescent="0.25">
      <c r="A728" s="68">
        <v>711</v>
      </c>
      <c r="B728" s="1" t="s">
        <v>21</v>
      </c>
      <c r="C728" s="1" t="s">
        <v>617</v>
      </c>
      <c r="D728" s="122" t="s">
        <v>1736</v>
      </c>
      <c r="E728" s="121" t="s">
        <v>528</v>
      </c>
      <c r="F728" s="121" t="s">
        <v>528</v>
      </c>
      <c r="G728" s="1" t="s">
        <v>655</v>
      </c>
      <c r="H728" s="1" t="s">
        <v>610</v>
      </c>
      <c r="I728" s="8">
        <v>0</v>
      </c>
      <c r="J728" s="48">
        <v>0</v>
      </c>
      <c r="K728" s="18">
        <v>21</v>
      </c>
      <c r="L728" s="48">
        <v>210</v>
      </c>
      <c r="M728" s="8">
        <v>1</v>
      </c>
      <c r="N728" s="48">
        <v>1.05</v>
      </c>
      <c r="O728" s="49">
        <f t="shared" ref="O728:O779" si="56">I728+K728+M728</f>
        <v>22</v>
      </c>
      <c r="P728" s="50">
        <f t="shared" ref="P728:P779" si="57">J728+L728+N728</f>
        <v>211.05</v>
      </c>
    </row>
    <row r="729" spans="1:16" ht="18.75" customHeight="1" outlineLevel="2" x14ac:dyDescent="0.25">
      <c r="A729" s="68">
        <v>712</v>
      </c>
      <c r="B729" s="1" t="s">
        <v>21</v>
      </c>
      <c r="C729" s="1" t="s">
        <v>610</v>
      </c>
      <c r="D729" s="11" t="s">
        <v>1762</v>
      </c>
      <c r="E729" s="121" t="s">
        <v>618</v>
      </c>
      <c r="F729" s="121" t="s">
        <v>618</v>
      </c>
      <c r="G729" s="1" t="s">
        <v>655</v>
      </c>
      <c r="H729" s="1" t="s">
        <v>610</v>
      </c>
      <c r="I729" s="8">
        <v>0</v>
      </c>
      <c r="J729" s="48">
        <v>0</v>
      </c>
      <c r="K729" s="18">
        <v>5</v>
      </c>
      <c r="L729" s="48">
        <v>31.5</v>
      </c>
      <c r="M729" s="8">
        <v>1</v>
      </c>
      <c r="N729" s="48">
        <v>1.05</v>
      </c>
      <c r="O729" s="49">
        <f t="shared" si="56"/>
        <v>6</v>
      </c>
      <c r="P729" s="50">
        <f t="shared" si="57"/>
        <v>32.549999999999997</v>
      </c>
    </row>
    <row r="730" spans="1:16" ht="18.75" customHeight="1" outlineLevel="2" x14ac:dyDescent="0.25">
      <c r="A730" s="68">
        <v>713</v>
      </c>
      <c r="B730" s="1" t="s">
        <v>21</v>
      </c>
      <c r="C730" s="1" t="s">
        <v>630</v>
      </c>
      <c r="D730" s="11" t="s">
        <v>1764</v>
      </c>
      <c r="E730" s="121" t="s">
        <v>631</v>
      </c>
      <c r="F730" s="121" t="s">
        <v>631</v>
      </c>
      <c r="G730" s="1" t="s">
        <v>655</v>
      </c>
      <c r="H730" s="1" t="s">
        <v>630</v>
      </c>
      <c r="I730" s="8">
        <v>0</v>
      </c>
      <c r="J730" s="48">
        <v>0</v>
      </c>
      <c r="K730" s="18">
        <v>11</v>
      </c>
      <c r="L730" s="48">
        <v>52.5</v>
      </c>
      <c r="M730" s="8">
        <v>0</v>
      </c>
      <c r="N730" s="48">
        <v>0</v>
      </c>
      <c r="O730" s="49">
        <f t="shared" si="56"/>
        <v>11</v>
      </c>
      <c r="P730" s="50">
        <f t="shared" si="57"/>
        <v>52.5</v>
      </c>
    </row>
    <row r="731" spans="1:16" ht="18.75" customHeight="1" outlineLevel="2" x14ac:dyDescent="0.25">
      <c r="A731" s="68">
        <v>714</v>
      </c>
      <c r="B731" s="1" t="s">
        <v>21</v>
      </c>
      <c r="C731" s="1" t="s">
        <v>523</v>
      </c>
      <c r="D731" s="11" t="s">
        <v>1734</v>
      </c>
      <c r="E731" s="8" t="s">
        <v>524</v>
      </c>
      <c r="F731" s="8" t="s">
        <v>524</v>
      </c>
      <c r="G731" s="1" t="s">
        <v>655</v>
      </c>
      <c r="H731" s="1" t="s">
        <v>637</v>
      </c>
      <c r="I731" s="8">
        <v>0</v>
      </c>
      <c r="J731" s="48">
        <v>0</v>
      </c>
      <c r="K731" s="18">
        <v>11</v>
      </c>
      <c r="L731" s="48">
        <v>52.5</v>
      </c>
      <c r="M731" s="8">
        <v>0</v>
      </c>
      <c r="N731" s="48">
        <v>0</v>
      </c>
      <c r="O731" s="49">
        <f t="shared" si="56"/>
        <v>11</v>
      </c>
      <c r="P731" s="50">
        <f t="shared" si="57"/>
        <v>52.5</v>
      </c>
    </row>
    <row r="732" spans="1:16" ht="18.75" customHeight="1" outlineLevel="2" x14ac:dyDescent="0.25">
      <c r="A732" s="68">
        <v>715</v>
      </c>
      <c r="B732" s="1" t="s">
        <v>21</v>
      </c>
      <c r="C732" s="1" t="s">
        <v>641</v>
      </c>
      <c r="D732" s="11" t="s">
        <v>1766</v>
      </c>
      <c r="E732" s="8" t="s">
        <v>642</v>
      </c>
      <c r="F732" s="8" t="s">
        <v>642</v>
      </c>
      <c r="G732" s="1" t="s">
        <v>655</v>
      </c>
      <c r="H732" s="1" t="s">
        <v>637</v>
      </c>
      <c r="I732" s="8">
        <v>1</v>
      </c>
      <c r="J732" s="48">
        <v>1.05</v>
      </c>
      <c r="K732" s="18">
        <v>26</v>
      </c>
      <c r="L732" s="48">
        <v>157.5</v>
      </c>
      <c r="M732" s="8">
        <v>0</v>
      </c>
      <c r="N732" s="48">
        <v>0</v>
      </c>
      <c r="O732" s="49">
        <f t="shared" si="56"/>
        <v>27</v>
      </c>
      <c r="P732" s="50">
        <f t="shared" si="57"/>
        <v>158.55000000000001</v>
      </c>
    </row>
    <row r="733" spans="1:16" ht="18.75" customHeight="1" outlineLevel="2" x14ac:dyDescent="0.25">
      <c r="A733" s="68">
        <v>716</v>
      </c>
      <c r="B733" s="1" t="s">
        <v>21</v>
      </c>
      <c r="C733" s="1" t="s">
        <v>1469</v>
      </c>
      <c r="D733" s="30" t="s">
        <v>1772</v>
      </c>
      <c r="E733" s="24" t="s">
        <v>1470</v>
      </c>
      <c r="F733" s="24" t="s">
        <v>1471</v>
      </c>
      <c r="G733" s="4" t="s">
        <v>1449</v>
      </c>
      <c r="H733" s="1" t="s">
        <v>1468</v>
      </c>
      <c r="I733" s="8">
        <v>1</v>
      </c>
      <c r="J733" s="48">
        <v>1.05</v>
      </c>
      <c r="K733" s="18">
        <v>48</v>
      </c>
      <c r="L733" s="48">
        <v>288.75</v>
      </c>
      <c r="M733" s="8">
        <v>0</v>
      </c>
      <c r="N733" s="48">
        <v>0</v>
      </c>
      <c r="O733" s="49">
        <f t="shared" si="56"/>
        <v>49</v>
      </c>
      <c r="P733" s="50">
        <f t="shared" si="57"/>
        <v>289.8</v>
      </c>
    </row>
    <row r="734" spans="1:16" ht="18.75" customHeight="1" outlineLevel="2" x14ac:dyDescent="0.25">
      <c r="A734" s="68">
        <v>717</v>
      </c>
      <c r="B734" s="1" t="s">
        <v>21</v>
      </c>
      <c r="C734" s="1" t="s">
        <v>1463</v>
      </c>
      <c r="D734" s="11" t="s">
        <v>1780</v>
      </c>
      <c r="E734" s="123" t="s">
        <v>1465</v>
      </c>
      <c r="F734" s="8" t="s">
        <v>1465</v>
      </c>
      <c r="G734" s="4" t="s">
        <v>1449</v>
      </c>
      <c r="H734" s="1" t="s">
        <v>1463</v>
      </c>
      <c r="I734" s="8">
        <v>0</v>
      </c>
      <c r="J734" s="48">
        <v>0</v>
      </c>
      <c r="K734" s="18">
        <v>0</v>
      </c>
      <c r="L734" s="48">
        <v>0</v>
      </c>
      <c r="M734" s="8">
        <v>1</v>
      </c>
      <c r="N734" s="48">
        <v>1.05</v>
      </c>
      <c r="O734" s="49">
        <f t="shared" si="56"/>
        <v>1</v>
      </c>
      <c r="P734" s="50">
        <f t="shared" si="57"/>
        <v>1.05</v>
      </c>
    </row>
    <row r="735" spans="1:16" ht="18.75" customHeight="1" outlineLevel="2" x14ac:dyDescent="0.25">
      <c r="A735" s="68">
        <v>718</v>
      </c>
      <c r="B735" s="1" t="s">
        <v>21</v>
      </c>
      <c r="C735" s="1" t="s">
        <v>1463</v>
      </c>
      <c r="D735" s="11" t="s">
        <v>1781</v>
      </c>
      <c r="E735" s="8" t="s">
        <v>1466</v>
      </c>
      <c r="F735" s="8" t="s">
        <v>2769</v>
      </c>
      <c r="G735" s="4" t="s">
        <v>1449</v>
      </c>
      <c r="H735" s="1" t="s">
        <v>1463</v>
      </c>
      <c r="I735" s="8">
        <v>1</v>
      </c>
      <c r="J735" s="48">
        <v>5.25</v>
      </c>
      <c r="K735" s="18">
        <v>17</v>
      </c>
      <c r="L735" s="48">
        <v>168</v>
      </c>
      <c r="M735" s="8">
        <v>0</v>
      </c>
      <c r="N735" s="48">
        <v>0</v>
      </c>
      <c r="O735" s="49">
        <f t="shared" si="56"/>
        <v>18</v>
      </c>
      <c r="P735" s="50">
        <f t="shared" si="57"/>
        <v>173.25</v>
      </c>
    </row>
    <row r="736" spans="1:16" ht="18.75" customHeight="1" outlineLevel="2" x14ac:dyDescent="0.25">
      <c r="A736" s="68">
        <v>719</v>
      </c>
      <c r="B736" s="1" t="s">
        <v>21</v>
      </c>
      <c r="C736" s="1" t="s">
        <v>1457</v>
      </c>
      <c r="D736" s="11" t="s">
        <v>1778</v>
      </c>
      <c r="E736" s="8" t="s">
        <v>1460</v>
      </c>
      <c r="F736" s="8" t="s">
        <v>1460</v>
      </c>
      <c r="G736" s="4" t="s">
        <v>1449</v>
      </c>
      <c r="H736" s="1" t="s">
        <v>1457</v>
      </c>
      <c r="I736" s="8">
        <v>0</v>
      </c>
      <c r="J736" s="48">
        <v>0</v>
      </c>
      <c r="K736" s="18">
        <v>44</v>
      </c>
      <c r="L736" s="48">
        <v>341.77499999999998</v>
      </c>
      <c r="M736" s="8">
        <v>0</v>
      </c>
      <c r="N736" s="48">
        <v>0</v>
      </c>
      <c r="O736" s="49">
        <f t="shared" si="56"/>
        <v>44</v>
      </c>
      <c r="P736" s="50">
        <f t="shared" si="57"/>
        <v>341.77499999999998</v>
      </c>
    </row>
    <row r="737" spans="1:16" ht="18.75" customHeight="1" outlineLevel="2" x14ac:dyDescent="0.25">
      <c r="A737" s="68">
        <v>720</v>
      </c>
      <c r="B737" s="1" t="s">
        <v>21</v>
      </c>
      <c r="C737" s="1" t="s">
        <v>1457</v>
      </c>
      <c r="D737" s="11" t="s">
        <v>1779</v>
      </c>
      <c r="E737" s="8" t="s">
        <v>1461</v>
      </c>
      <c r="F737" s="8" t="s">
        <v>1461</v>
      </c>
      <c r="G737" s="4" t="s">
        <v>1449</v>
      </c>
      <c r="H737" s="1" t="s">
        <v>1457</v>
      </c>
      <c r="I737" s="8">
        <v>0</v>
      </c>
      <c r="J737" s="48">
        <v>0</v>
      </c>
      <c r="K737" s="18">
        <v>22</v>
      </c>
      <c r="L737" s="48">
        <v>174.3</v>
      </c>
      <c r="M737" s="8">
        <v>0</v>
      </c>
      <c r="N737" s="48">
        <v>0</v>
      </c>
      <c r="O737" s="49">
        <f t="shared" si="56"/>
        <v>22</v>
      </c>
      <c r="P737" s="50">
        <f t="shared" si="57"/>
        <v>174.3</v>
      </c>
    </row>
    <row r="738" spans="1:16" ht="18.75" customHeight="1" outlineLevel="2" x14ac:dyDescent="0.25">
      <c r="A738" s="68">
        <v>721</v>
      </c>
      <c r="B738" s="1" t="s">
        <v>21</v>
      </c>
      <c r="C738" s="1" t="s">
        <v>1478</v>
      </c>
      <c r="D738" s="11" t="s">
        <v>1785</v>
      </c>
      <c r="E738" s="8" t="s">
        <v>1479</v>
      </c>
      <c r="F738" s="8" t="s">
        <v>1480</v>
      </c>
      <c r="G738" s="4" t="s">
        <v>1449</v>
      </c>
      <c r="H738" s="1" t="s">
        <v>1449</v>
      </c>
      <c r="I738" s="8">
        <v>0</v>
      </c>
      <c r="J738" s="48">
        <v>0</v>
      </c>
      <c r="K738" s="18">
        <v>8</v>
      </c>
      <c r="L738" s="48">
        <v>78.75</v>
      </c>
      <c r="M738" s="8">
        <v>0</v>
      </c>
      <c r="N738" s="48">
        <v>0</v>
      </c>
      <c r="O738" s="49">
        <f t="shared" si="56"/>
        <v>8</v>
      </c>
      <c r="P738" s="50">
        <f t="shared" si="57"/>
        <v>78.75</v>
      </c>
    </row>
    <row r="739" spans="1:16" ht="18.75" customHeight="1" outlineLevel="2" x14ac:dyDescent="0.25">
      <c r="A739" s="68">
        <v>722</v>
      </c>
      <c r="B739" s="1" t="s">
        <v>21</v>
      </c>
      <c r="C739" s="1" t="s">
        <v>1478</v>
      </c>
      <c r="D739" s="11" t="s">
        <v>1786</v>
      </c>
      <c r="E739" s="8" t="s">
        <v>1481</v>
      </c>
      <c r="F739" s="8" t="s">
        <v>1481</v>
      </c>
      <c r="G739" s="4" t="s">
        <v>1449</v>
      </c>
      <c r="H739" s="1" t="s">
        <v>1449</v>
      </c>
      <c r="I739" s="8">
        <v>0</v>
      </c>
      <c r="J739" s="48">
        <v>0</v>
      </c>
      <c r="K739" s="18">
        <v>14</v>
      </c>
      <c r="L739" s="48">
        <v>146.47499999999999</v>
      </c>
      <c r="M739" s="8">
        <v>0</v>
      </c>
      <c r="N739" s="48">
        <v>0</v>
      </c>
      <c r="O739" s="49">
        <f t="shared" si="56"/>
        <v>14</v>
      </c>
      <c r="P739" s="50">
        <f t="shared" si="57"/>
        <v>146.47499999999999</v>
      </c>
    </row>
    <row r="740" spans="1:16" ht="18.75" customHeight="1" outlineLevel="2" x14ac:dyDescent="0.25">
      <c r="A740" s="68">
        <v>723</v>
      </c>
      <c r="B740" s="1" t="s">
        <v>21</v>
      </c>
      <c r="C740" s="1" t="s">
        <v>1504</v>
      </c>
      <c r="D740" s="11" t="s">
        <v>1505</v>
      </c>
      <c r="E740" s="8" t="s">
        <v>1506</v>
      </c>
      <c r="F740" s="6" t="s">
        <v>1507</v>
      </c>
      <c r="G740" s="4" t="s">
        <v>1449</v>
      </c>
      <c r="H740" s="1" t="s">
        <v>1504</v>
      </c>
      <c r="I740" s="18">
        <v>0</v>
      </c>
      <c r="J740" s="48">
        <v>0</v>
      </c>
      <c r="K740" s="18">
        <v>50.4</v>
      </c>
      <c r="L740" s="48">
        <v>585.9</v>
      </c>
      <c r="M740" s="8">
        <v>0</v>
      </c>
      <c r="N740" s="48">
        <v>0</v>
      </c>
      <c r="O740" s="49">
        <f t="shared" si="56"/>
        <v>50.4</v>
      </c>
      <c r="P740" s="50">
        <f t="shared" si="57"/>
        <v>585.9</v>
      </c>
    </row>
    <row r="741" spans="1:16" ht="18.75" customHeight="1" outlineLevel="2" x14ac:dyDescent="0.25">
      <c r="A741" s="68">
        <v>724</v>
      </c>
      <c r="B741" s="1" t="s">
        <v>21</v>
      </c>
      <c r="C741" s="1" t="s">
        <v>1504</v>
      </c>
      <c r="D741" s="11" t="s">
        <v>1508</v>
      </c>
      <c r="E741" s="6" t="s">
        <v>1509</v>
      </c>
      <c r="F741" s="6" t="s">
        <v>1509</v>
      </c>
      <c r="G741" s="4" t="s">
        <v>1449</v>
      </c>
      <c r="H741" s="1" t="s">
        <v>1504</v>
      </c>
      <c r="I741" s="18">
        <v>0</v>
      </c>
      <c r="J741" s="48">
        <v>0</v>
      </c>
      <c r="K741" s="18">
        <v>37</v>
      </c>
      <c r="L741" s="48">
        <v>326.55</v>
      </c>
      <c r="M741" s="8">
        <v>1</v>
      </c>
      <c r="N741" s="48">
        <v>1.05</v>
      </c>
      <c r="O741" s="49">
        <f t="shared" si="56"/>
        <v>38</v>
      </c>
      <c r="P741" s="50">
        <f t="shared" si="57"/>
        <v>327.60000000000002</v>
      </c>
    </row>
    <row r="742" spans="1:16" ht="18.75" customHeight="1" outlineLevel="2" x14ac:dyDescent="0.25">
      <c r="A742" s="68">
        <v>725</v>
      </c>
      <c r="B742" s="1" t="s">
        <v>21</v>
      </c>
      <c r="C742" s="1" t="s">
        <v>1523</v>
      </c>
      <c r="D742" s="11" t="s">
        <v>1524</v>
      </c>
      <c r="E742" s="8" t="s">
        <v>1525</v>
      </c>
      <c r="F742" s="8" t="s">
        <v>2768</v>
      </c>
      <c r="G742" s="4" t="s">
        <v>1449</v>
      </c>
      <c r="H742" s="1" t="s">
        <v>1504</v>
      </c>
      <c r="I742" s="18">
        <v>0</v>
      </c>
      <c r="J742" s="48">
        <v>0</v>
      </c>
      <c r="K742" s="18">
        <v>7</v>
      </c>
      <c r="L742" s="48">
        <v>63</v>
      </c>
      <c r="M742" s="8">
        <v>0</v>
      </c>
      <c r="N742" s="48">
        <v>0</v>
      </c>
      <c r="O742" s="49">
        <f t="shared" si="56"/>
        <v>7</v>
      </c>
      <c r="P742" s="50">
        <f t="shared" si="57"/>
        <v>63</v>
      </c>
    </row>
    <row r="743" spans="1:16" ht="18.75" customHeight="1" outlineLevel="2" x14ac:dyDescent="0.25">
      <c r="A743" s="68">
        <v>726</v>
      </c>
      <c r="B743" s="2" t="s">
        <v>21</v>
      </c>
      <c r="C743" s="1" t="s">
        <v>967</v>
      </c>
      <c r="D743" s="11" t="s">
        <v>1812</v>
      </c>
      <c r="E743" s="8" t="s">
        <v>773</v>
      </c>
      <c r="F743" s="8" t="s">
        <v>773</v>
      </c>
      <c r="G743" s="1" t="s">
        <v>742</v>
      </c>
      <c r="H743" s="1" t="s">
        <v>772</v>
      </c>
      <c r="I743" s="8">
        <v>0</v>
      </c>
      <c r="J743" s="48">
        <v>0</v>
      </c>
      <c r="K743" s="18">
        <v>57</v>
      </c>
      <c r="L743" s="48">
        <v>330.75</v>
      </c>
      <c r="M743" s="8">
        <v>0</v>
      </c>
      <c r="N743" s="48">
        <v>0</v>
      </c>
      <c r="O743" s="49">
        <f t="shared" si="56"/>
        <v>57</v>
      </c>
      <c r="P743" s="50">
        <f t="shared" si="57"/>
        <v>330.75</v>
      </c>
    </row>
    <row r="744" spans="1:16" ht="18.75" customHeight="1" outlineLevel="2" x14ac:dyDescent="0.25">
      <c r="A744" s="68">
        <v>727</v>
      </c>
      <c r="B744" s="1" t="s">
        <v>21</v>
      </c>
      <c r="C744" s="2" t="s">
        <v>756</v>
      </c>
      <c r="D744" s="10" t="s">
        <v>1804</v>
      </c>
      <c r="E744" s="8" t="s">
        <v>757</v>
      </c>
      <c r="F744" s="7" t="s">
        <v>757</v>
      </c>
      <c r="G744" s="1" t="s">
        <v>742</v>
      </c>
      <c r="H744" s="2" t="s">
        <v>756</v>
      </c>
      <c r="I744" s="7">
        <v>0</v>
      </c>
      <c r="J744" s="48">
        <v>0</v>
      </c>
      <c r="K744" s="18">
        <v>20</v>
      </c>
      <c r="L744" s="48">
        <v>149.1</v>
      </c>
      <c r="M744" s="7">
        <v>0</v>
      </c>
      <c r="N744" s="48">
        <v>0</v>
      </c>
      <c r="O744" s="49">
        <f t="shared" si="56"/>
        <v>20</v>
      </c>
      <c r="P744" s="50">
        <f t="shared" si="57"/>
        <v>149.1</v>
      </c>
    </row>
    <row r="745" spans="1:16" ht="18.75" customHeight="1" outlineLevel="2" x14ac:dyDescent="0.25">
      <c r="A745" s="68">
        <v>728</v>
      </c>
      <c r="B745" s="21" t="s">
        <v>21</v>
      </c>
      <c r="C745" s="2" t="s">
        <v>763</v>
      </c>
      <c r="D745" s="42" t="s">
        <v>1808</v>
      </c>
      <c r="E745" s="7" t="s">
        <v>764</v>
      </c>
      <c r="F745" s="6" t="s">
        <v>764</v>
      </c>
      <c r="G745" s="1" t="s">
        <v>742</v>
      </c>
      <c r="H745" s="2" t="s">
        <v>762</v>
      </c>
      <c r="I745" s="7">
        <v>2</v>
      </c>
      <c r="J745" s="48">
        <v>2.1</v>
      </c>
      <c r="K745" s="18">
        <v>32</v>
      </c>
      <c r="L745" s="48">
        <v>252</v>
      </c>
      <c r="M745" s="7">
        <v>0</v>
      </c>
      <c r="N745" s="48">
        <v>0</v>
      </c>
      <c r="O745" s="49">
        <f t="shared" si="56"/>
        <v>34</v>
      </c>
      <c r="P745" s="50">
        <f t="shared" si="57"/>
        <v>254.1</v>
      </c>
    </row>
    <row r="746" spans="1:16" ht="18.75" customHeight="1" outlineLevel="2" x14ac:dyDescent="0.25">
      <c r="A746" s="68">
        <v>729</v>
      </c>
      <c r="B746" s="21" t="s">
        <v>21</v>
      </c>
      <c r="C746" s="1" t="s">
        <v>774</v>
      </c>
      <c r="D746" s="11" t="s">
        <v>1814</v>
      </c>
      <c r="E746" s="8">
        <v>0</v>
      </c>
      <c r="F746" s="8" t="s">
        <v>777</v>
      </c>
      <c r="G746" s="1" t="s">
        <v>742</v>
      </c>
      <c r="H746" s="1" t="s">
        <v>774</v>
      </c>
      <c r="I746" s="8">
        <v>0</v>
      </c>
      <c r="J746" s="48">
        <v>0</v>
      </c>
      <c r="K746" s="18">
        <v>20</v>
      </c>
      <c r="L746" s="48">
        <v>173.25</v>
      </c>
      <c r="M746" s="7">
        <v>0</v>
      </c>
      <c r="N746" s="48">
        <v>0</v>
      </c>
      <c r="O746" s="49">
        <f t="shared" si="56"/>
        <v>20</v>
      </c>
      <c r="P746" s="50">
        <f t="shared" si="57"/>
        <v>173.25</v>
      </c>
    </row>
    <row r="747" spans="1:16" ht="18.75" customHeight="1" outlineLevel="2" x14ac:dyDescent="0.25">
      <c r="A747" s="68">
        <v>730</v>
      </c>
      <c r="B747" s="1" t="s">
        <v>21</v>
      </c>
      <c r="C747" s="2" t="s">
        <v>46</v>
      </c>
      <c r="D747" s="10" t="s">
        <v>1800</v>
      </c>
      <c r="E747" s="7" t="s">
        <v>751</v>
      </c>
      <c r="F747" s="7" t="s">
        <v>751</v>
      </c>
      <c r="G747" s="1" t="s">
        <v>742</v>
      </c>
      <c r="H747" s="1" t="s">
        <v>742</v>
      </c>
      <c r="I747" s="7">
        <v>4</v>
      </c>
      <c r="J747" s="48">
        <v>21</v>
      </c>
      <c r="K747" s="18">
        <v>117</v>
      </c>
      <c r="L747" s="48">
        <v>812.7</v>
      </c>
      <c r="M747" s="7">
        <v>1</v>
      </c>
      <c r="N747" s="48">
        <v>1.05</v>
      </c>
      <c r="O747" s="49">
        <f t="shared" si="56"/>
        <v>122</v>
      </c>
      <c r="P747" s="50">
        <f t="shared" si="57"/>
        <v>834.75</v>
      </c>
    </row>
    <row r="748" spans="1:16" ht="18.75" customHeight="1" outlineLevel="2" x14ac:dyDescent="0.25">
      <c r="A748" s="68">
        <v>731</v>
      </c>
      <c r="B748" s="1" t="s">
        <v>21</v>
      </c>
      <c r="C748" s="1" t="s">
        <v>708</v>
      </c>
      <c r="D748" s="10" t="s">
        <v>2745</v>
      </c>
      <c r="E748" s="7" t="s">
        <v>709</v>
      </c>
      <c r="F748" s="6" t="s">
        <v>710</v>
      </c>
      <c r="G748" s="1" t="s">
        <v>656</v>
      </c>
      <c r="H748" s="2" t="s">
        <v>708</v>
      </c>
      <c r="I748" s="7">
        <v>2</v>
      </c>
      <c r="J748" s="48">
        <v>5.25</v>
      </c>
      <c r="K748" s="18">
        <v>35</v>
      </c>
      <c r="L748" s="48">
        <v>259.875</v>
      </c>
      <c r="M748" s="7">
        <v>0</v>
      </c>
      <c r="N748" s="48">
        <v>0</v>
      </c>
      <c r="O748" s="49">
        <f t="shared" si="56"/>
        <v>37</v>
      </c>
      <c r="P748" s="50">
        <f t="shared" si="57"/>
        <v>265.125</v>
      </c>
    </row>
    <row r="749" spans="1:16" ht="18.75" customHeight="1" outlineLevel="2" x14ac:dyDescent="0.25">
      <c r="A749" s="68">
        <v>732</v>
      </c>
      <c r="B749" s="1" t="s">
        <v>21</v>
      </c>
      <c r="C749" s="2" t="s">
        <v>517</v>
      </c>
      <c r="D749" s="10" t="s">
        <v>2471</v>
      </c>
      <c r="E749" s="7" t="s">
        <v>696</v>
      </c>
      <c r="F749" s="7" t="s">
        <v>696</v>
      </c>
      <c r="G749" s="1" t="s">
        <v>656</v>
      </c>
      <c r="H749" s="2" t="s">
        <v>686</v>
      </c>
      <c r="I749" s="7">
        <v>2</v>
      </c>
      <c r="J749" s="48">
        <v>5.25</v>
      </c>
      <c r="K749" s="18">
        <v>16</v>
      </c>
      <c r="L749" s="48">
        <v>138.6</v>
      </c>
      <c r="M749" s="7">
        <v>5</v>
      </c>
      <c r="N749" s="48">
        <v>7.875</v>
      </c>
      <c r="O749" s="49">
        <f t="shared" si="56"/>
        <v>23</v>
      </c>
      <c r="P749" s="50">
        <f t="shared" si="57"/>
        <v>151.72499999999999</v>
      </c>
    </row>
    <row r="750" spans="1:16" ht="18.75" customHeight="1" outlineLevel="2" x14ac:dyDescent="0.25">
      <c r="A750" s="68">
        <v>733</v>
      </c>
      <c r="B750" s="1" t="s">
        <v>21</v>
      </c>
      <c r="C750" s="2" t="s">
        <v>697</v>
      </c>
      <c r="D750" s="10" t="s">
        <v>2712</v>
      </c>
      <c r="E750" s="7" t="s">
        <v>698</v>
      </c>
      <c r="F750" s="7" t="s">
        <v>698</v>
      </c>
      <c r="G750" s="1" t="s">
        <v>656</v>
      </c>
      <c r="H750" s="2" t="s">
        <v>686</v>
      </c>
      <c r="I750" s="7">
        <v>2</v>
      </c>
      <c r="J750" s="48">
        <v>5.25</v>
      </c>
      <c r="K750" s="18">
        <v>8</v>
      </c>
      <c r="L750" s="48">
        <v>73.92</v>
      </c>
      <c r="M750" s="7">
        <v>6</v>
      </c>
      <c r="N750" s="48">
        <v>9.4499999999999993</v>
      </c>
      <c r="O750" s="49">
        <f t="shared" si="56"/>
        <v>16</v>
      </c>
      <c r="P750" s="50">
        <f t="shared" si="57"/>
        <v>88.62</v>
      </c>
    </row>
    <row r="751" spans="1:16" ht="18.75" customHeight="1" outlineLevel="2" x14ac:dyDescent="0.25">
      <c r="A751" s="68">
        <v>734</v>
      </c>
      <c r="B751" s="1" t="s">
        <v>21</v>
      </c>
      <c r="C751" s="2" t="s">
        <v>688</v>
      </c>
      <c r="D751" s="10" t="s">
        <v>2713</v>
      </c>
      <c r="E751" s="7" t="s">
        <v>699</v>
      </c>
      <c r="F751" s="7" t="s">
        <v>699</v>
      </c>
      <c r="G751" s="1" t="s">
        <v>656</v>
      </c>
      <c r="H751" s="2" t="s">
        <v>686</v>
      </c>
      <c r="I751" s="7">
        <v>5</v>
      </c>
      <c r="J751" s="48">
        <v>13.125</v>
      </c>
      <c r="K751" s="18">
        <v>11</v>
      </c>
      <c r="L751" s="48">
        <v>92.4</v>
      </c>
      <c r="M751" s="7">
        <v>8</v>
      </c>
      <c r="N751" s="48">
        <v>12.6</v>
      </c>
      <c r="O751" s="49">
        <f t="shared" si="56"/>
        <v>24</v>
      </c>
      <c r="P751" s="50">
        <f t="shared" si="57"/>
        <v>118.125</v>
      </c>
    </row>
    <row r="752" spans="1:16" ht="18.75" customHeight="1" outlineLevel="2" x14ac:dyDescent="0.25">
      <c r="A752" s="68">
        <v>735</v>
      </c>
      <c r="B752" s="1" t="s">
        <v>21</v>
      </c>
      <c r="C752" s="1" t="s">
        <v>700</v>
      </c>
      <c r="D752" s="10" t="s">
        <v>2714</v>
      </c>
      <c r="E752" s="7" t="s">
        <v>701</v>
      </c>
      <c r="F752" s="7" t="s">
        <v>701</v>
      </c>
      <c r="G752" s="1" t="s">
        <v>656</v>
      </c>
      <c r="H752" s="2" t="s">
        <v>686</v>
      </c>
      <c r="I752" s="7">
        <v>2</v>
      </c>
      <c r="J752" s="48">
        <v>5.25</v>
      </c>
      <c r="K752" s="18">
        <v>6</v>
      </c>
      <c r="L752" s="48">
        <v>55.440000000000005</v>
      </c>
      <c r="M752" s="7">
        <v>8</v>
      </c>
      <c r="N752" s="48">
        <v>12.6</v>
      </c>
      <c r="O752" s="49">
        <f t="shared" si="56"/>
        <v>16</v>
      </c>
      <c r="P752" s="50">
        <f t="shared" si="57"/>
        <v>73.290000000000006</v>
      </c>
    </row>
    <row r="753" spans="1:16" ht="18.75" customHeight="1" outlineLevel="2" x14ac:dyDescent="0.25">
      <c r="A753" s="68">
        <v>736</v>
      </c>
      <c r="B753" s="1" t="s">
        <v>21</v>
      </c>
      <c r="C753" s="1" t="s">
        <v>721</v>
      </c>
      <c r="D753" s="10" t="s">
        <v>2718</v>
      </c>
      <c r="E753" s="7" t="s">
        <v>722</v>
      </c>
      <c r="F753" s="6" t="s">
        <v>722</v>
      </c>
      <c r="G753" s="1" t="s">
        <v>656</v>
      </c>
      <c r="H753" s="2" t="s">
        <v>720</v>
      </c>
      <c r="I753" s="7">
        <v>2</v>
      </c>
      <c r="J753" s="48">
        <v>2.1</v>
      </c>
      <c r="K753" s="18">
        <v>29</v>
      </c>
      <c r="L753" s="48">
        <v>258.72000000000003</v>
      </c>
      <c r="M753" s="7">
        <v>0</v>
      </c>
      <c r="N753" s="48">
        <v>0</v>
      </c>
      <c r="O753" s="49">
        <f t="shared" si="56"/>
        <v>31</v>
      </c>
      <c r="P753" s="50">
        <f t="shared" si="57"/>
        <v>260.82000000000005</v>
      </c>
    </row>
    <row r="754" spans="1:16" ht="18.75" customHeight="1" outlineLevel="2" x14ac:dyDescent="0.25">
      <c r="A754" s="68">
        <v>737</v>
      </c>
      <c r="B754" s="1" t="s">
        <v>21</v>
      </c>
      <c r="C754" s="2" t="s">
        <v>393</v>
      </c>
      <c r="D754" s="10" t="s">
        <v>2725</v>
      </c>
      <c r="E754" s="7" t="s">
        <v>671</v>
      </c>
      <c r="F754" s="7" t="s">
        <v>671</v>
      </c>
      <c r="G754" s="1" t="s">
        <v>656</v>
      </c>
      <c r="H754" s="2" t="s">
        <v>656</v>
      </c>
      <c r="I754" s="7">
        <v>2</v>
      </c>
      <c r="J754" s="48">
        <v>5.25</v>
      </c>
      <c r="K754" s="18">
        <v>25</v>
      </c>
      <c r="L754" s="48">
        <v>221.76000000000002</v>
      </c>
      <c r="M754" s="7">
        <v>0</v>
      </c>
      <c r="N754" s="48">
        <v>0</v>
      </c>
      <c r="O754" s="49">
        <f t="shared" si="56"/>
        <v>27</v>
      </c>
      <c r="P754" s="50">
        <f t="shared" si="57"/>
        <v>227.01000000000002</v>
      </c>
    </row>
    <row r="755" spans="1:16" ht="18.75" customHeight="1" outlineLevel="2" x14ac:dyDescent="0.25">
      <c r="A755" s="68">
        <v>738</v>
      </c>
      <c r="B755" s="1" t="s">
        <v>21</v>
      </c>
      <c r="C755" s="2" t="s">
        <v>672</v>
      </c>
      <c r="D755" s="10" t="s">
        <v>2726</v>
      </c>
      <c r="E755" s="7" t="s">
        <v>673</v>
      </c>
      <c r="F755" s="7" t="s">
        <v>673</v>
      </c>
      <c r="G755" s="1" t="s">
        <v>656</v>
      </c>
      <c r="H755" s="2" t="s">
        <v>656</v>
      </c>
      <c r="I755" s="7">
        <v>2</v>
      </c>
      <c r="J755" s="48">
        <v>5.25</v>
      </c>
      <c r="K755" s="18">
        <v>26</v>
      </c>
      <c r="L755" s="48">
        <v>231.00000000000003</v>
      </c>
      <c r="M755" s="7">
        <v>0</v>
      </c>
      <c r="N755" s="48">
        <v>0</v>
      </c>
      <c r="O755" s="49">
        <f t="shared" si="56"/>
        <v>28</v>
      </c>
      <c r="P755" s="50">
        <f t="shared" si="57"/>
        <v>236.25000000000003</v>
      </c>
    </row>
    <row r="756" spans="1:16" ht="18.75" customHeight="1" outlineLevel="2" x14ac:dyDescent="0.25">
      <c r="A756" s="68">
        <v>739</v>
      </c>
      <c r="B756" s="1" t="s">
        <v>21</v>
      </c>
      <c r="C756" s="2" t="s">
        <v>674</v>
      </c>
      <c r="D756" s="10" t="s">
        <v>2727</v>
      </c>
      <c r="E756" s="7" t="s">
        <v>675</v>
      </c>
      <c r="F756" s="7" t="s">
        <v>675</v>
      </c>
      <c r="G756" s="1" t="s">
        <v>656</v>
      </c>
      <c r="H756" s="2" t="s">
        <v>656</v>
      </c>
      <c r="I756" s="7">
        <v>1</v>
      </c>
      <c r="J756" s="48">
        <v>2.625</v>
      </c>
      <c r="K756" s="18">
        <v>24</v>
      </c>
      <c r="L756" s="48">
        <v>212.52</v>
      </c>
      <c r="M756" s="7">
        <v>0</v>
      </c>
      <c r="N756" s="48">
        <v>0</v>
      </c>
      <c r="O756" s="49">
        <f t="shared" si="56"/>
        <v>25</v>
      </c>
      <c r="P756" s="50">
        <f t="shared" si="57"/>
        <v>215.14500000000001</v>
      </c>
    </row>
    <row r="757" spans="1:16" ht="18.75" customHeight="1" outlineLevel="2" x14ac:dyDescent="0.25">
      <c r="A757" s="68">
        <v>740</v>
      </c>
      <c r="B757" s="1" t="s">
        <v>21</v>
      </c>
      <c r="C757" s="2" t="s">
        <v>121</v>
      </c>
      <c r="D757" s="10" t="s">
        <v>2728</v>
      </c>
      <c r="E757" s="7" t="s">
        <v>676</v>
      </c>
      <c r="F757" s="7" t="s">
        <v>676</v>
      </c>
      <c r="G757" s="1" t="s">
        <v>656</v>
      </c>
      <c r="H757" s="2" t="s">
        <v>656</v>
      </c>
      <c r="I757" s="7">
        <v>3</v>
      </c>
      <c r="J757" s="48">
        <v>7.875</v>
      </c>
      <c r="K757" s="18">
        <v>11</v>
      </c>
      <c r="L757" s="48">
        <v>92.4</v>
      </c>
      <c r="M757" s="7">
        <v>0</v>
      </c>
      <c r="N757" s="48">
        <v>0</v>
      </c>
      <c r="O757" s="49">
        <f t="shared" si="56"/>
        <v>14</v>
      </c>
      <c r="P757" s="50">
        <f t="shared" si="57"/>
        <v>100.27500000000001</v>
      </c>
    </row>
    <row r="758" spans="1:16" ht="18.75" customHeight="1" outlineLevel="2" x14ac:dyDescent="0.25">
      <c r="A758" s="68">
        <v>741</v>
      </c>
      <c r="B758" s="1" t="s">
        <v>21</v>
      </c>
      <c r="C758" s="2" t="s">
        <v>677</v>
      </c>
      <c r="D758" s="10" t="s">
        <v>2729</v>
      </c>
      <c r="E758" s="7" t="s">
        <v>678</v>
      </c>
      <c r="F758" s="7" t="s">
        <v>678</v>
      </c>
      <c r="G758" s="1" t="s">
        <v>656</v>
      </c>
      <c r="H758" s="2" t="s">
        <v>656</v>
      </c>
      <c r="I758" s="7">
        <v>2</v>
      </c>
      <c r="J758" s="48">
        <v>5.25</v>
      </c>
      <c r="K758" s="18">
        <v>16</v>
      </c>
      <c r="L758" s="48">
        <v>138.6</v>
      </c>
      <c r="M758" s="7">
        <v>1</v>
      </c>
      <c r="N758" s="48">
        <v>1.575</v>
      </c>
      <c r="O758" s="49">
        <f t="shared" si="56"/>
        <v>19</v>
      </c>
      <c r="P758" s="50">
        <f t="shared" si="57"/>
        <v>145.42499999999998</v>
      </c>
    </row>
    <row r="759" spans="1:16" ht="18.75" customHeight="1" outlineLevel="2" x14ac:dyDescent="0.25">
      <c r="A759" s="68">
        <v>742</v>
      </c>
      <c r="B759" s="1" t="s">
        <v>21</v>
      </c>
      <c r="C759" s="1" t="s">
        <v>716</v>
      </c>
      <c r="D759" s="10" t="s">
        <v>2731</v>
      </c>
      <c r="E759" s="7" t="s">
        <v>718</v>
      </c>
      <c r="F759" s="7" t="s">
        <v>718</v>
      </c>
      <c r="G759" s="1" t="s">
        <v>656</v>
      </c>
      <c r="H759" s="2" t="s">
        <v>716</v>
      </c>
      <c r="I759" s="7">
        <v>0</v>
      </c>
      <c r="J759" s="48">
        <v>0</v>
      </c>
      <c r="K759" s="18">
        <v>34</v>
      </c>
      <c r="L759" s="48">
        <v>262.08</v>
      </c>
      <c r="M759" s="7">
        <v>0</v>
      </c>
      <c r="N759" s="48">
        <v>0</v>
      </c>
      <c r="O759" s="49">
        <f t="shared" si="56"/>
        <v>34</v>
      </c>
      <c r="P759" s="50">
        <f t="shared" si="57"/>
        <v>262.08</v>
      </c>
    </row>
    <row r="760" spans="1:16" ht="18.75" customHeight="1" outlineLevel="2" x14ac:dyDescent="0.25">
      <c r="A760" s="68">
        <v>743</v>
      </c>
      <c r="B760" s="2" t="s">
        <v>21</v>
      </c>
      <c r="C760" s="2" t="s">
        <v>1232</v>
      </c>
      <c r="D760" s="11" t="s">
        <v>1823</v>
      </c>
      <c r="E760" s="8" t="s">
        <v>1233</v>
      </c>
      <c r="F760" s="8" t="s">
        <v>1233</v>
      </c>
      <c r="G760" s="1" t="s">
        <v>1210</v>
      </c>
      <c r="H760" s="2" t="s">
        <v>1232</v>
      </c>
      <c r="I760" s="7">
        <v>0</v>
      </c>
      <c r="J760" s="48">
        <v>0</v>
      </c>
      <c r="K760" s="18">
        <v>26</v>
      </c>
      <c r="L760" s="48">
        <v>262.5</v>
      </c>
      <c r="M760" s="7">
        <v>2</v>
      </c>
      <c r="N760" s="48">
        <v>1.575</v>
      </c>
      <c r="O760" s="49">
        <f t="shared" si="56"/>
        <v>28</v>
      </c>
      <c r="P760" s="50">
        <f t="shared" si="57"/>
        <v>264.07499999999999</v>
      </c>
    </row>
    <row r="761" spans="1:16" ht="18.75" customHeight="1" outlineLevel="2" x14ac:dyDescent="0.25">
      <c r="A761" s="68">
        <v>744</v>
      </c>
      <c r="B761" s="1" t="s">
        <v>21</v>
      </c>
      <c r="C761" s="1" t="s">
        <v>1227</v>
      </c>
      <c r="D761" s="11" t="s">
        <v>2746</v>
      </c>
      <c r="E761" s="8" t="s">
        <v>1228</v>
      </c>
      <c r="F761" s="8" t="s">
        <v>1228</v>
      </c>
      <c r="G761" s="1" t="s">
        <v>1210</v>
      </c>
      <c r="H761" s="2" t="s">
        <v>1227</v>
      </c>
      <c r="I761" s="8">
        <v>0</v>
      </c>
      <c r="J761" s="48">
        <v>0</v>
      </c>
      <c r="K761" s="18">
        <v>61</v>
      </c>
      <c r="L761" s="48">
        <v>426.3</v>
      </c>
      <c r="M761" s="8">
        <v>1</v>
      </c>
      <c r="N761" s="48">
        <v>0.78749999999999998</v>
      </c>
      <c r="O761" s="49">
        <f t="shared" si="56"/>
        <v>62</v>
      </c>
      <c r="P761" s="50">
        <f t="shared" si="57"/>
        <v>427.08750000000003</v>
      </c>
    </row>
    <row r="762" spans="1:16" ht="18.75" customHeight="1" outlineLevel="2" x14ac:dyDescent="0.25">
      <c r="A762" s="68">
        <v>745</v>
      </c>
      <c r="B762" s="1" t="s">
        <v>21</v>
      </c>
      <c r="C762" s="1" t="s">
        <v>1220</v>
      </c>
      <c r="D762" s="10" t="s">
        <v>1822</v>
      </c>
      <c r="E762" s="7" t="s">
        <v>1221</v>
      </c>
      <c r="F762" s="7" t="s">
        <v>1221</v>
      </c>
      <c r="G762" s="1" t="s">
        <v>1210</v>
      </c>
      <c r="H762" s="2" t="s">
        <v>1220</v>
      </c>
      <c r="I762" s="8">
        <v>1</v>
      </c>
      <c r="J762" s="48">
        <v>1.05</v>
      </c>
      <c r="K762" s="18">
        <v>21</v>
      </c>
      <c r="L762" s="48">
        <v>115.5</v>
      </c>
      <c r="M762" s="8">
        <v>1</v>
      </c>
      <c r="N762" s="48">
        <v>0.78749999999999998</v>
      </c>
      <c r="O762" s="49">
        <f t="shared" si="56"/>
        <v>23</v>
      </c>
      <c r="P762" s="50">
        <f t="shared" si="57"/>
        <v>117.33749999999999</v>
      </c>
    </row>
    <row r="763" spans="1:16" ht="18.75" customHeight="1" outlineLevel="2" x14ac:dyDescent="0.25">
      <c r="A763" s="68">
        <v>746</v>
      </c>
      <c r="B763" s="1" t="s">
        <v>21</v>
      </c>
      <c r="C763" s="2" t="s">
        <v>1210</v>
      </c>
      <c r="D763" s="10" t="s">
        <v>1817</v>
      </c>
      <c r="E763" s="7" t="s">
        <v>1211</v>
      </c>
      <c r="F763" s="7" t="s">
        <v>1211</v>
      </c>
      <c r="G763" s="1" t="s">
        <v>1210</v>
      </c>
      <c r="H763" s="2" t="s">
        <v>1210</v>
      </c>
      <c r="I763" s="7">
        <v>1</v>
      </c>
      <c r="J763" s="48">
        <v>3.15</v>
      </c>
      <c r="K763" s="18">
        <v>53</v>
      </c>
      <c r="L763" s="48">
        <v>491.4</v>
      </c>
      <c r="M763" s="7">
        <v>1</v>
      </c>
      <c r="N763" s="48">
        <v>0.78749999999999998</v>
      </c>
      <c r="O763" s="49">
        <f t="shared" si="56"/>
        <v>55</v>
      </c>
      <c r="P763" s="50">
        <f t="shared" si="57"/>
        <v>495.33749999999998</v>
      </c>
    </row>
    <row r="764" spans="1:16" ht="18.75" customHeight="1" outlineLevel="2" x14ac:dyDescent="0.25">
      <c r="A764" s="68">
        <v>747</v>
      </c>
      <c r="B764" s="1" t="s">
        <v>21</v>
      </c>
      <c r="C764" s="1" t="s">
        <v>1186</v>
      </c>
      <c r="D764" s="124" t="s">
        <v>1828</v>
      </c>
      <c r="E764" s="116" t="s">
        <v>1188</v>
      </c>
      <c r="F764" s="6" t="s">
        <v>1188</v>
      </c>
      <c r="G764" s="1" t="s">
        <v>1182</v>
      </c>
      <c r="H764" s="1" t="s">
        <v>1186</v>
      </c>
      <c r="I764" s="7">
        <v>0</v>
      </c>
      <c r="J764" s="48">
        <v>0</v>
      </c>
      <c r="K764" s="18">
        <v>23</v>
      </c>
      <c r="L764" s="48">
        <v>94.5</v>
      </c>
      <c r="M764" s="7">
        <v>0</v>
      </c>
      <c r="N764" s="48">
        <v>0</v>
      </c>
      <c r="O764" s="49">
        <f t="shared" si="56"/>
        <v>23</v>
      </c>
      <c r="P764" s="50">
        <f t="shared" si="57"/>
        <v>94.5</v>
      </c>
    </row>
    <row r="765" spans="1:16" ht="18.75" customHeight="1" outlineLevel="2" x14ac:dyDescent="0.25">
      <c r="A765" s="68">
        <v>748</v>
      </c>
      <c r="B765" s="1" t="s">
        <v>21</v>
      </c>
      <c r="C765" s="2" t="s">
        <v>1189</v>
      </c>
      <c r="D765" s="124" t="s">
        <v>1830</v>
      </c>
      <c r="E765" s="116" t="s">
        <v>1191</v>
      </c>
      <c r="F765" s="6" t="s">
        <v>1191</v>
      </c>
      <c r="G765" s="1" t="s">
        <v>1182</v>
      </c>
      <c r="H765" s="2" t="s">
        <v>1189</v>
      </c>
      <c r="I765" s="7">
        <v>0</v>
      </c>
      <c r="J765" s="48">
        <v>0</v>
      </c>
      <c r="K765" s="18">
        <v>22</v>
      </c>
      <c r="L765" s="48">
        <v>87.15</v>
      </c>
      <c r="M765" s="7">
        <v>0</v>
      </c>
      <c r="N765" s="48">
        <v>0</v>
      </c>
      <c r="O765" s="49">
        <f t="shared" si="56"/>
        <v>22</v>
      </c>
      <c r="P765" s="50">
        <f t="shared" si="57"/>
        <v>87.15</v>
      </c>
    </row>
    <row r="766" spans="1:16" ht="18.75" customHeight="1" outlineLevel="2" x14ac:dyDescent="0.25">
      <c r="A766" s="68">
        <v>749</v>
      </c>
      <c r="B766" s="1" t="s">
        <v>21</v>
      </c>
      <c r="C766" s="1" t="s">
        <v>1195</v>
      </c>
      <c r="D766" s="124" t="s">
        <v>1832</v>
      </c>
      <c r="E766" s="116" t="s">
        <v>1196</v>
      </c>
      <c r="F766" s="116" t="s">
        <v>1196</v>
      </c>
      <c r="G766" s="1" t="s">
        <v>1182</v>
      </c>
      <c r="H766" s="2" t="s">
        <v>1194</v>
      </c>
      <c r="I766" s="7">
        <v>0</v>
      </c>
      <c r="J766" s="48">
        <v>0</v>
      </c>
      <c r="K766" s="18">
        <v>32</v>
      </c>
      <c r="L766" s="48">
        <v>152.25</v>
      </c>
      <c r="M766" s="7">
        <v>0</v>
      </c>
      <c r="N766" s="48">
        <v>0</v>
      </c>
      <c r="O766" s="49">
        <f t="shared" si="56"/>
        <v>32</v>
      </c>
      <c r="P766" s="50">
        <f t="shared" si="57"/>
        <v>152.25</v>
      </c>
    </row>
    <row r="767" spans="1:16" ht="18.75" customHeight="1" outlineLevel="2" x14ac:dyDescent="0.25">
      <c r="A767" s="68">
        <v>750</v>
      </c>
      <c r="B767" s="1" t="s">
        <v>21</v>
      </c>
      <c r="C767" s="5" t="s">
        <v>1182</v>
      </c>
      <c r="D767" s="124" t="s">
        <v>1834</v>
      </c>
      <c r="E767" s="116" t="s">
        <v>1198</v>
      </c>
      <c r="F767" s="6" t="s">
        <v>1198</v>
      </c>
      <c r="G767" s="1" t="s">
        <v>1182</v>
      </c>
      <c r="H767" s="2" t="s">
        <v>1182</v>
      </c>
      <c r="I767" s="7">
        <v>0</v>
      </c>
      <c r="J767" s="48">
        <v>0</v>
      </c>
      <c r="K767" s="18">
        <v>26</v>
      </c>
      <c r="L767" s="48">
        <v>46.2</v>
      </c>
      <c r="M767" s="7">
        <v>0</v>
      </c>
      <c r="N767" s="48">
        <v>0</v>
      </c>
      <c r="O767" s="49">
        <f t="shared" si="56"/>
        <v>26</v>
      </c>
      <c r="P767" s="50">
        <f t="shared" si="57"/>
        <v>46.2</v>
      </c>
    </row>
    <row r="768" spans="1:16" ht="18.75" customHeight="1" outlineLevel="2" x14ac:dyDescent="0.25">
      <c r="A768" s="68">
        <v>751</v>
      </c>
      <c r="B768" s="5" t="s">
        <v>21</v>
      </c>
      <c r="C768" s="5" t="s">
        <v>1208</v>
      </c>
      <c r="D768" s="124" t="s">
        <v>1688</v>
      </c>
      <c r="E768" s="6" t="s">
        <v>1199</v>
      </c>
      <c r="F768" s="6" t="s">
        <v>1199</v>
      </c>
      <c r="G768" s="1" t="s">
        <v>1182</v>
      </c>
      <c r="H768" s="2" t="s">
        <v>1182</v>
      </c>
      <c r="I768" s="7">
        <v>0</v>
      </c>
      <c r="J768" s="48">
        <v>0</v>
      </c>
      <c r="K768" s="18">
        <v>28</v>
      </c>
      <c r="L768" s="48">
        <v>36.75</v>
      </c>
      <c r="M768" s="7">
        <v>0</v>
      </c>
      <c r="N768" s="48">
        <v>0</v>
      </c>
      <c r="O768" s="49">
        <f t="shared" si="56"/>
        <v>28</v>
      </c>
      <c r="P768" s="50">
        <f t="shared" si="57"/>
        <v>36.75</v>
      </c>
    </row>
    <row r="769" spans="1:16" ht="18.75" customHeight="1" outlineLevel="2" x14ac:dyDescent="0.25">
      <c r="A769" s="68">
        <v>752</v>
      </c>
      <c r="B769" s="5" t="s">
        <v>21</v>
      </c>
      <c r="C769" s="5" t="s">
        <v>1209</v>
      </c>
      <c r="D769" s="124" t="s">
        <v>1835</v>
      </c>
      <c r="E769" s="6" t="s">
        <v>1200</v>
      </c>
      <c r="F769" s="6" t="s">
        <v>1200</v>
      </c>
      <c r="G769" s="1" t="s">
        <v>1182</v>
      </c>
      <c r="H769" s="2" t="s">
        <v>1182</v>
      </c>
      <c r="I769" s="7">
        <v>0</v>
      </c>
      <c r="J769" s="48">
        <v>0</v>
      </c>
      <c r="K769" s="18">
        <v>5</v>
      </c>
      <c r="L769" s="48">
        <v>15.75</v>
      </c>
      <c r="M769" s="7">
        <v>0</v>
      </c>
      <c r="N769" s="48">
        <v>0</v>
      </c>
      <c r="O769" s="49">
        <f t="shared" si="56"/>
        <v>5</v>
      </c>
      <c r="P769" s="50">
        <f t="shared" si="57"/>
        <v>15.75</v>
      </c>
    </row>
    <row r="770" spans="1:16" ht="18.75" customHeight="1" outlineLevel="2" x14ac:dyDescent="0.25">
      <c r="A770" s="68">
        <v>753</v>
      </c>
      <c r="B770" s="1" t="s">
        <v>21</v>
      </c>
      <c r="C770" s="2" t="s">
        <v>278</v>
      </c>
      <c r="D770" s="40" t="s">
        <v>1839</v>
      </c>
      <c r="E770" s="39" t="s">
        <v>281</v>
      </c>
      <c r="F770" s="39" t="s">
        <v>281</v>
      </c>
      <c r="G770" s="99" t="s">
        <v>957</v>
      </c>
      <c r="H770" s="99" t="s">
        <v>956</v>
      </c>
      <c r="I770" s="7">
        <v>2</v>
      </c>
      <c r="J770" s="48">
        <v>4.2</v>
      </c>
      <c r="K770" s="18">
        <v>37</v>
      </c>
      <c r="L770" s="48">
        <v>94.5</v>
      </c>
      <c r="M770" s="7">
        <v>0</v>
      </c>
      <c r="N770" s="48">
        <v>0</v>
      </c>
      <c r="O770" s="49">
        <f t="shared" si="56"/>
        <v>39</v>
      </c>
      <c r="P770" s="50">
        <f t="shared" si="57"/>
        <v>98.7</v>
      </c>
    </row>
    <row r="771" spans="1:16" ht="18.75" customHeight="1" outlineLevel="2" x14ac:dyDescent="0.25">
      <c r="A771" s="68">
        <v>754</v>
      </c>
      <c r="B771" s="1" t="s">
        <v>21</v>
      </c>
      <c r="C771" s="2" t="s">
        <v>282</v>
      </c>
      <c r="D771" s="126" t="s">
        <v>1840</v>
      </c>
      <c r="E771" s="115" t="s">
        <v>283</v>
      </c>
      <c r="F771" s="115" t="s">
        <v>283</v>
      </c>
      <c r="G771" s="99" t="s">
        <v>957</v>
      </c>
      <c r="H771" s="99" t="s">
        <v>956</v>
      </c>
      <c r="I771" s="7">
        <v>0</v>
      </c>
      <c r="J771" s="48">
        <v>0</v>
      </c>
      <c r="K771" s="18">
        <v>22</v>
      </c>
      <c r="L771" s="48">
        <v>63</v>
      </c>
      <c r="M771" s="7">
        <v>0</v>
      </c>
      <c r="N771" s="48">
        <v>0</v>
      </c>
      <c r="O771" s="49">
        <f t="shared" si="56"/>
        <v>22</v>
      </c>
      <c r="P771" s="50">
        <f t="shared" si="57"/>
        <v>63</v>
      </c>
    </row>
    <row r="772" spans="1:16" ht="18.75" customHeight="1" outlineLevel="2" x14ac:dyDescent="0.25">
      <c r="A772" s="68">
        <v>755</v>
      </c>
      <c r="B772" s="1" t="s">
        <v>21</v>
      </c>
      <c r="C772" s="1" t="s">
        <v>286</v>
      </c>
      <c r="D772" s="11" t="s">
        <v>1841</v>
      </c>
      <c r="E772" s="8" t="s">
        <v>287</v>
      </c>
      <c r="F772" s="8" t="s">
        <v>287</v>
      </c>
      <c r="G772" s="99" t="s">
        <v>957</v>
      </c>
      <c r="H772" s="1" t="s">
        <v>958</v>
      </c>
      <c r="I772" s="8">
        <v>0</v>
      </c>
      <c r="J772" s="48">
        <v>0</v>
      </c>
      <c r="K772" s="18">
        <v>29</v>
      </c>
      <c r="L772" s="48">
        <v>120.75</v>
      </c>
      <c r="M772" s="8">
        <v>0</v>
      </c>
      <c r="N772" s="48">
        <v>0</v>
      </c>
      <c r="O772" s="49">
        <f t="shared" si="56"/>
        <v>29</v>
      </c>
      <c r="P772" s="50">
        <f t="shared" si="57"/>
        <v>120.75</v>
      </c>
    </row>
    <row r="773" spans="1:16" ht="18.75" customHeight="1" outlineLevel="2" x14ac:dyDescent="0.25">
      <c r="A773" s="68">
        <v>756</v>
      </c>
      <c r="B773" s="1" t="s">
        <v>21</v>
      </c>
      <c r="C773" s="1" t="s">
        <v>794</v>
      </c>
      <c r="D773" s="13" t="s">
        <v>796</v>
      </c>
      <c r="E773" s="8" t="s">
        <v>797</v>
      </c>
      <c r="F773" s="8" t="s">
        <v>797</v>
      </c>
      <c r="G773" s="4" t="s">
        <v>780</v>
      </c>
      <c r="H773" s="4" t="s">
        <v>794</v>
      </c>
      <c r="I773" s="8">
        <v>0</v>
      </c>
      <c r="J773" s="48">
        <v>0</v>
      </c>
      <c r="K773" s="18">
        <v>47</v>
      </c>
      <c r="L773" s="48">
        <v>378</v>
      </c>
      <c r="M773" s="7">
        <v>0</v>
      </c>
      <c r="N773" s="48">
        <v>0</v>
      </c>
      <c r="O773" s="49">
        <f t="shared" si="56"/>
        <v>47</v>
      </c>
      <c r="P773" s="50">
        <f t="shared" si="57"/>
        <v>378</v>
      </c>
    </row>
    <row r="774" spans="1:16" ht="18.75" customHeight="1" outlineLevel="2" x14ac:dyDescent="0.25">
      <c r="A774" s="68">
        <v>757</v>
      </c>
      <c r="B774" s="1" t="s">
        <v>21</v>
      </c>
      <c r="C774" s="2" t="s">
        <v>781</v>
      </c>
      <c r="D774" s="127" t="s">
        <v>790</v>
      </c>
      <c r="E774" s="7" t="s">
        <v>791</v>
      </c>
      <c r="F774" s="6" t="s">
        <v>791</v>
      </c>
      <c r="G774" s="4" t="s">
        <v>780</v>
      </c>
      <c r="H774" s="3" t="s">
        <v>781</v>
      </c>
      <c r="I774" s="7">
        <v>0</v>
      </c>
      <c r="J774" s="48">
        <v>0</v>
      </c>
      <c r="K774" s="18">
        <v>29</v>
      </c>
      <c r="L774" s="48">
        <v>235.2</v>
      </c>
      <c r="M774" s="7">
        <v>0</v>
      </c>
      <c r="N774" s="48">
        <v>0</v>
      </c>
      <c r="O774" s="49">
        <f t="shared" si="56"/>
        <v>29</v>
      </c>
      <c r="P774" s="50">
        <f t="shared" si="57"/>
        <v>235.2</v>
      </c>
    </row>
    <row r="775" spans="1:16" ht="18.75" customHeight="1" outlineLevel="2" x14ac:dyDescent="0.25">
      <c r="A775" s="68">
        <v>758</v>
      </c>
      <c r="B775" s="1" t="s">
        <v>21</v>
      </c>
      <c r="C775" s="1" t="s">
        <v>798</v>
      </c>
      <c r="D775" s="13" t="s">
        <v>800</v>
      </c>
      <c r="E775" s="8" t="s">
        <v>801</v>
      </c>
      <c r="F775" s="8" t="s">
        <v>801</v>
      </c>
      <c r="G775" s="4" t="s">
        <v>780</v>
      </c>
      <c r="H775" s="4" t="s">
        <v>798</v>
      </c>
      <c r="I775" s="7">
        <v>0</v>
      </c>
      <c r="J775" s="48">
        <v>0</v>
      </c>
      <c r="K775" s="18">
        <v>26</v>
      </c>
      <c r="L775" s="48">
        <v>210</v>
      </c>
      <c r="M775" s="7">
        <v>0</v>
      </c>
      <c r="N775" s="48">
        <v>0</v>
      </c>
      <c r="O775" s="49">
        <f t="shared" si="56"/>
        <v>26</v>
      </c>
      <c r="P775" s="50">
        <f t="shared" si="57"/>
        <v>210</v>
      </c>
    </row>
    <row r="776" spans="1:16" ht="18.75" customHeight="1" outlineLevel="2" x14ac:dyDescent="0.25">
      <c r="A776" s="68">
        <v>759</v>
      </c>
      <c r="B776" s="1" t="s">
        <v>21</v>
      </c>
      <c r="C776" s="1" t="s">
        <v>798</v>
      </c>
      <c r="D776" s="13" t="s">
        <v>802</v>
      </c>
      <c r="E776" s="8" t="s">
        <v>803</v>
      </c>
      <c r="F776" s="8" t="s">
        <v>803</v>
      </c>
      <c r="G776" s="4" t="s">
        <v>780</v>
      </c>
      <c r="H776" s="4" t="s">
        <v>798</v>
      </c>
      <c r="I776" s="7">
        <v>0</v>
      </c>
      <c r="J776" s="48">
        <v>0</v>
      </c>
      <c r="K776" s="18">
        <v>18</v>
      </c>
      <c r="L776" s="48">
        <v>142.80000000000001</v>
      </c>
      <c r="M776" s="7">
        <v>0</v>
      </c>
      <c r="N776" s="48">
        <v>0</v>
      </c>
      <c r="O776" s="49">
        <f t="shared" si="56"/>
        <v>18</v>
      </c>
      <c r="P776" s="50">
        <f t="shared" si="57"/>
        <v>142.80000000000001</v>
      </c>
    </row>
    <row r="777" spans="1:16" ht="18.75" customHeight="1" outlineLevel="2" x14ac:dyDescent="0.25">
      <c r="A777" s="68">
        <v>760</v>
      </c>
      <c r="B777" s="1" t="s">
        <v>21</v>
      </c>
      <c r="C777" s="1" t="s">
        <v>809</v>
      </c>
      <c r="D777" s="13" t="s">
        <v>811</v>
      </c>
      <c r="E777" s="8" t="s">
        <v>812</v>
      </c>
      <c r="F777" s="8" t="s">
        <v>812</v>
      </c>
      <c r="G777" s="4" t="s">
        <v>780</v>
      </c>
      <c r="H777" s="4" t="s">
        <v>809</v>
      </c>
      <c r="I777" s="8">
        <v>0</v>
      </c>
      <c r="J777" s="48">
        <v>0</v>
      </c>
      <c r="K777" s="18">
        <v>37</v>
      </c>
      <c r="L777" s="48">
        <v>294</v>
      </c>
      <c r="M777" s="7">
        <v>0</v>
      </c>
      <c r="N777" s="48">
        <v>0</v>
      </c>
      <c r="O777" s="49">
        <f t="shared" si="56"/>
        <v>37</v>
      </c>
      <c r="P777" s="50">
        <f t="shared" si="57"/>
        <v>294</v>
      </c>
    </row>
    <row r="778" spans="1:16" ht="18.75" customHeight="1" outlineLevel="2" x14ac:dyDescent="0.25">
      <c r="A778" s="68">
        <v>761</v>
      </c>
      <c r="B778" s="1" t="s">
        <v>21</v>
      </c>
      <c r="C778" s="1" t="s">
        <v>813</v>
      </c>
      <c r="D778" s="13" t="s">
        <v>817</v>
      </c>
      <c r="E778" s="8" t="s">
        <v>818</v>
      </c>
      <c r="F778" s="8" t="s">
        <v>818</v>
      </c>
      <c r="G778" s="4" t="s">
        <v>780</v>
      </c>
      <c r="H778" s="4" t="s">
        <v>813</v>
      </c>
      <c r="I778" s="8">
        <v>0</v>
      </c>
      <c r="J778" s="48">
        <v>0</v>
      </c>
      <c r="K778" s="18">
        <v>15</v>
      </c>
      <c r="L778" s="48">
        <v>117.6</v>
      </c>
      <c r="M778" s="7">
        <v>0</v>
      </c>
      <c r="N778" s="48">
        <v>0</v>
      </c>
      <c r="O778" s="49">
        <f t="shared" si="56"/>
        <v>15</v>
      </c>
      <c r="P778" s="50">
        <f t="shared" si="57"/>
        <v>117.6</v>
      </c>
    </row>
    <row r="779" spans="1:16" ht="18.75" customHeight="1" outlineLevel="2" x14ac:dyDescent="0.25">
      <c r="A779" s="68">
        <v>762</v>
      </c>
      <c r="B779" s="53" t="s">
        <v>960</v>
      </c>
      <c r="C779" s="55" t="s">
        <v>245</v>
      </c>
      <c r="D779" s="11" t="s">
        <v>1704</v>
      </c>
      <c r="E779" s="8" t="s">
        <v>256</v>
      </c>
      <c r="F779" s="8" t="s">
        <v>256</v>
      </c>
      <c r="G779" s="1" t="s">
        <v>245</v>
      </c>
      <c r="H779" s="2" t="s">
        <v>245</v>
      </c>
      <c r="I779" s="7">
        <v>2</v>
      </c>
      <c r="J779" s="48">
        <v>6.3</v>
      </c>
      <c r="K779" s="18">
        <v>40</v>
      </c>
      <c r="L779" s="48">
        <v>195.3</v>
      </c>
      <c r="M779" s="7">
        <v>0</v>
      </c>
      <c r="N779" s="48">
        <v>0</v>
      </c>
      <c r="O779" s="49">
        <f t="shared" si="56"/>
        <v>42</v>
      </c>
      <c r="P779" s="50">
        <f t="shared" si="57"/>
        <v>201.60000000000002</v>
      </c>
    </row>
    <row r="780" spans="1:16" ht="18.75" customHeight="1" outlineLevel="1" x14ac:dyDescent="0.25">
      <c r="A780" s="68"/>
      <c r="B780" s="145" t="s">
        <v>2753</v>
      </c>
      <c r="C780" s="146"/>
      <c r="D780" s="146"/>
      <c r="E780" s="146"/>
      <c r="F780" s="146"/>
      <c r="G780" s="146"/>
      <c r="H780" s="147"/>
      <c r="I780" s="134">
        <f t="shared" ref="I780:P780" si="58">SUBTOTAL(9,I536:I779)</f>
        <v>123</v>
      </c>
      <c r="J780" s="130">
        <f t="shared" si="58"/>
        <v>292.42500000000001</v>
      </c>
      <c r="K780" s="132">
        <f t="shared" si="58"/>
        <v>6610.15</v>
      </c>
      <c r="L780" s="130">
        <f t="shared" si="58"/>
        <v>44186.467500000021</v>
      </c>
      <c r="M780" s="134">
        <f t="shared" si="58"/>
        <v>75</v>
      </c>
      <c r="N780" s="130">
        <f t="shared" si="58"/>
        <v>89.262499999999946</v>
      </c>
      <c r="O780" s="131">
        <f t="shared" si="58"/>
        <v>6808.15</v>
      </c>
      <c r="P780" s="133">
        <f t="shared" si="58"/>
        <v>44568.155000000028</v>
      </c>
    </row>
    <row r="781" spans="1:16" ht="18.75" customHeight="1" outlineLevel="2" x14ac:dyDescent="0.25">
      <c r="A781" s="68">
        <v>763</v>
      </c>
      <c r="B781" s="53" t="s">
        <v>249</v>
      </c>
      <c r="C781" s="1" t="s">
        <v>508</v>
      </c>
      <c r="D781" s="7" t="s">
        <v>1989</v>
      </c>
      <c r="E781" s="8" t="s">
        <v>218</v>
      </c>
      <c r="F781" s="8" t="s">
        <v>218</v>
      </c>
      <c r="G781" s="1" t="s">
        <v>499</v>
      </c>
      <c r="H781" s="1" t="s">
        <v>499</v>
      </c>
      <c r="I781" s="8">
        <v>3</v>
      </c>
      <c r="J781" s="48">
        <v>2.625</v>
      </c>
      <c r="K781" s="18">
        <v>50</v>
      </c>
      <c r="L781" s="48">
        <v>330.75</v>
      </c>
      <c r="M781" s="8">
        <v>1</v>
      </c>
      <c r="N781" s="48">
        <v>1.05</v>
      </c>
      <c r="O781" s="49">
        <f t="shared" ref="O781:O812" si="59">I781+K781+M781</f>
        <v>54</v>
      </c>
      <c r="P781" s="50">
        <f t="shared" ref="P781:P812" si="60">J781+L781+N781</f>
        <v>334.42500000000001</v>
      </c>
    </row>
    <row r="782" spans="1:16" ht="18.75" customHeight="1" outlineLevel="2" x14ac:dyDescent="0.25">
      <c r="A782" s="68">
        <v>764</v>
      </c>
      <c r="B782" s="53" t="s">
        <v>249</v>
      </c>
      <c r="C782" s="1" t="s">
        <v>509</v>
      </c>
      <c r="D782" s="7" t="s">
        <v>1989</v>
      </c>
      <c r="E782" s="8" t="s">
        <v>218</v>
      </c>
      <c r="F782" s="8" t="s">
        <v>218</v>
      </c>
      <c r="G782" s="1" t="s">
        <v>499</v>
      </c>
      <c r="H782" s="1" t="s">
        <v>499</v>
      </c>
      <c r="I782" s="8">
        <v>0</v>
      </c>
      <c r="J782" s="48">
        <v>0</v>
      </c>
      <c r="K782" s="18">
        <v>40</v>
      </c>
      <c r="L782" s="48">
        <v>210.54600000000002</v>
      </c>
      <c r="M782" s="8">
        <v>0</v>
      </c>
      <c r="N782" s="48">
        <v>0</v>
      </c>
      <c r="O782" s="49">
        <f t="shared" si="59"/>
        <v>40</v>
      </c>
      <c r="P782" s="50">
        <f t="shared" si="60"/>
        <v>210.54600000000002</v>
      </c>
    </row>
    <row r="783" spans="1:16" ht="18.75" customHeight="1" outlineLevel="2" x14ac:dyDescent="0.25">
      <c r="A783" s="68">
        <v>765</v>
      </c>
      <c r="B783" s="53" t="s">
        <v>249</v>
      </c>
      <c r="C783" s="1" t="s">
        <v>510</v>
      </c>
      <c r="D783" s="7" t="s">
        <v>1989</v>
      </c>
      <c r="E783" s="8" t="s">
        <v>218</v>
      </c>
      <c r="F783" s="8" t="s">
        <v>218</v>
      </c>
      <c r="G783" s="1" t="s">
        <v>499</v>
      </c>
      <c r="H783" s="1" t="s">
        <v>499</v>
      </c>
      <c r="I783" s="8">
        <v>0</v>
      </c>
      <c r="J783" s="48">
        <v>0</v>
      </c>
      <c r="K783" s="18">
        <v>57</v>
      </c>
      <c r="L783" s="48">
        <v>287.07</v>
      </c>
      <c r="M783" s="8">
        <v>1</v>
      </c>
      <c r="N783" s="48">
        <v>1.575</v>
      </c>
      <c r="O783" s="49">
        <f t="shared" si="59"/>
        <v>58</v>
      </c>
      <c r="P783" s="50">
        <f t="shared" si="60"/>
        <v>288.64499999999998</v>
      </c>
    </row>
    <row r="784" spans="1:16" ht="18.75" customHeight="1" outlineLevel="2" x14ac:dyDescent="0.25">
      <c r="A784" s="68">
        <v>766</v>
      </c>
      <c r="B784" s="53" t="s">
        <v>249</v>
      </c>
      <c r="C784" s="1" t="s">
        <v>511</v>
      </c>
      <c r="D784" s="7" t="s">
        <v>1989</v>
      </c>
      <c r="E784" s="8" t="s">
        <v>218</v>
      </c>
      <c r="F784" s="8" t="s">
        <v>218</v>
      </c>
      <c r="G784" s="1" t="s">
        <v>499</v>
      </c>
      <c r="H784" s="1" t="s">
        <v>499</v>
      </c>
      <c r="I784" s="8">
        <v>0</v>
      </c>
      <c r="J784" s="48">
        <v>0</v>
      </c>
      <c r="K784" s="18">
        <v>16</v>
      </c>
      <c r="L784" s="48">
        <v>73.5</v>
      </c>
      <c r="M784" s="8">
        <v>1</v>
      </c>
      <c r="N784" s="48">
        <v>1.05</v>
      </c>
      <c r="O784" s="49">
        <f t="shared" si="59"/>
        <v>17</v>
      </c>
      <c r="P784" s="50">
        <f t="shared" si="60"/>
        <v>74.55</v>
      </c>
    </row>
    <row r="785" spans="1:16" ht="18.75" customHeight="1" outlineLevel="2" x14ac:dyDescent="0.25">
      <c r="A785" s="68">
        <v>767</v>
      </c>
      <c r="B785" s="53" t="s">
        <v>249</v>
      </c>
      <c r="C785" s="1" t="s">
        <v>512</v>
      </c>
      <c r="D785" s="7" t="s">
        <v>1989</v>
      </c>
      <c r="E785" s="8" t="s">
        <v>218</v>
      </c>
      <c r="F785" s="7" t="s">
        <v>218</v>
      </c>
      <c r="G785" s="1" t="s">
        <v>499</v>
      </c>
      <c r="H785" s="1" t="s">
        <v>499</v>
      </c>
      <c r="I785" s="8">
        <v>0</v>
      </c>
      <c r="J785" s="48">
        <v>0</v>
      </c>
      <c r="K785" s="18">
        <v>5</v>
      </c>
      <c r="L785" s="48">
        <v>21</v>
      </c>
      <c r="M785" s="8">
        <v>0</v>
      </c>
      <c r="N785" s="48">
        <v>0</v>
      </c>
      <c r="O785" s="49">
        <f t="shared" si="59"/>
        <v>5</v>
      </c>
      <c r="P785" s="50">
        <f t="shared" si="60"/>
        <v>21</v>
      </c>
    </row>
    <row r="786" spans="1:16" ht="18.75" customHeight="1" outlineLevel="2" x14ac:dyDescent="0.25">
      <c r="A786" s="68">
        <v>768</v>
      </c>
      <c r="B786" s="53" t="s">
        <v>249</v>
      </c>
      <c r="C786" s="1" t="s">
        <v>513</v>
      </c>
      <c r="D786" s="7" t="s">
        <v>1989</v>
      </c>
      <c r="E786" s="8" t="s">
        <v>218</v>
      </c>
      <c r="F786" s="7" t="s">
        <v>218</v>
      </c>
      <c r="G786" s="1" t="s">
        <v>499</v>
      </c>
      <c r="H786" s="1" t="s">
        <v>499</v>
      </c>
      <c r="I786" s="8">
        <v>0</v>
      </c>
      <c r="J786" s="48">
        <v>0</v>
      </c>
      <c r="K786" s="18">
        <v>7</v>
      </c>
      <c r="L786" s="48">
        <v>17.850000000000001</v>
      </c>
      <c r="M786" s="8">
        <v>0</v>
      </c>
      <c r="N786" s="48">
        <v>0</v>
      </c>
      <c r="O786" s="49">
        <f t="shared" si="59"/>
        <v>7</v>
      </c>
      <c r="P786" s="50">
        <f t="shared" si="60"/>
        <v>17.850000000000001</v>
      </c>
    </row>
    <row r="787" spans="1:16" ht="18.75" customHeight="1" outlineLevel="2" x14ac:dyDescent="0.25">
      <c r="A787" s="68">
        <v>769</v>
      </c>
      <c r="B787" s="53" t="s">
        <v>249</v>
      </c>
      <c r="C787" s="4" t="s">
        <v>1962</v>
      </c>
      <c r="D787" s="7" t="s">
        <v>1989</v>
      </c>
      <c r="E787" s="8" t="s">
        <v>1963</v>
      </c>
      <c r="F787" s="7" t="s">
        <v>218</v>
      </c>
      <c r="G787" s="4" t="s">
        <v>2502</v>
      </c>
      <c r="H787" s="4" t="s">
        <v>2345</v>
      </c>
      <c r="I787" s="18">
        <v>0</v>
      </c>
      <c r="J787" s="48">
        <v>0</v>
      </c>
      <c r="K787" s="18">
        <v>21</v>
      </c>
      <c r="L787" s="48">
        <v>126</v>
      </c>
      <c r="M787" s="8">
        <v>0</v>
      </c>
      <c r="N787" s="48">
        <v>0</v>
      </c>
      <c r="O787" s="49">
        <f t="shared" si="59"/>
        <v>21</v>
      </c>
      <c r="P787" s="50">
        <f t="shared" si="60"/>
        <v>126</v>
      </c>
    </row>
    <row r="788" spans="1:16" ht="18.75" customHeight="1" outlineLevel="2" x14ac:dyDescent="0.25">
      <c r="A788" s="68">
        <v>770</v>
      </c>
      <c r="B788" s="53" t="s">
        <v>249</v>
      </c>
      <c r="C788" s="4" t="s">
        <v>1952</v>
      </c>
      <c r="D788" s="7" t="s">
        <v>1989</v>
      </c>
      <c r="E788" s="8" t="s">
        <v>1964</v>
      </c>
      <c r="F788" s="7" t="s">
        <v>218</v>
      </c>
      <c r="G788" s="4" t="s">
        <v>2502</v>
      </c>
      <c r="H788" s="4" t="s">
        <v>2345</v>
      </c>
      <c r="I788" s="18">
        <v>2</v>
      </c>
      <c r="J788" s="48">
        <v>2.1</v>
      </c>
      <c r="K788" s="18">
        <v>53</v>
      </c>
      <c r="L788" s="48">
        <v>325.5</v>
      </c>
      <c r="M788" s="8">
        <v>2</v>
      </c>
      <c r="N788" s="48">
        <v>2.1</v>
      </c>
      <c r="O788" s="49">
        <f t="shared" si="59"/>
        <v>57</v>
      </c>
      <c r="P788" s="50">
        <f t="shared" si="60"/>
        <v>329.70000000000005</v>
      </c>
    </row>
    <row r="789" spans="1:16" ht="18.75" customHeight="1" outlineLevel="2" x14ac:dyDescent="0.25">
      <c r="A789" s="68">
        <v>771</v>
      </c>
      <c r="B789" s="53" t="s">
        <v>249</v>
      </c>
      <c r="C789" s="4" t="s">
        <v>1957</v>
      </c>
      <c r="D789" s="7" t="s">
        <v>1989</v>
      </c>
      <c r="E789" s="8" t="s">
        <v>1965</v>
      </c>
      <c r="F789" s="7" t="s">
        <v>218</v>
      </c>
      <c r="G789" s="4" t="s">
        <v>2502</v>
      </c>
      <c r="H789" s="4" t="s">
        <v>2345</v>
      </c>
      <c r="I789" s="18">
        <v>2</v>
      </c>
      <c r="J789" s="48">
        <v>2.1</v>
      </c>
      <c r="K789" s="18">
        <v>53</v>
      </c>
      <c r="L789" s="48">
        <v>131.25</v>
      </c>
      <c r="M789" s="8">
        <v>2</v>
      </c>
      <c r="N789" s="48">
        <v>2.1</v>
      </c>
      <c r="O789" s="49">
        <f t="shared" si="59"/>
        <v>57</v>
      </c>
      <c r="P789" s="50">
        <f t="shared" si="60"/>
        <v>135.44999999999999</v>
      </c>
    </row>
    <row r="790" spans="1:16" ht="18.75" customHeight="1" outlineLevel="2" x14ac:dyDescent="0.25">
      <c r="A790" s="68">
        <v>772</v>
      </c>
      <c r="B790" s="53" t="s">
        <v>249</v>
      </c>
      <c r="C790" s="4" t="s">
        <v>1979</v>
      </c>
      <c r="D790" s="7" t="s">
        <v>1989</v>
      </c>
      <c r="E790" s="8" t="s">
        <v>1937</v>
      </c>
      <c r="F790" s="7" t="s">
        <v>218</v>
      </c>
      <c r="G790" s="4" t="s">
        <v>2502</v>
      </c>
      <c r="H790" s="4" t="s">
        <v>2345</v>
      </c>
      <c r="I790" s="18">
        <v>2</v>
      </c>
      <c r="J790" s="48">
        <v>4.2</v>
      </c>
      <c r="K790" s="18">
        <v>58</v>
      </c>
      <c r="L790" s="48">
        <v>382.2</v>
      </c>
      <c r="M790" s="18">
        <v>2</v>
      </c>
      <c r="N790" s="48">
        <v>3.15</v>
      </c>
      <c r="O790" s="49">
        <f t="shared" si="59"/>
        <v>62</v>
      </c>
      <c r="P790" s="50">
        <f t="shared" si="60"/>
        <v>389.54999999999995</v>
      </c>
    </row>
    <row r="791" spans="1:16" ht="18.75" customHeight="1" outlineLevel="2" x14ac:dyDescent="0.25">
      <c r="A791" s="68">
        <v>773</v>
      </c>
      <c r="B791" s="53" t="s">
        <v>249</v>
      </c>
      <c r="C791" s="3" t="s">
        <v>1334</v>
      </c>
      <c r="D791" s="7" t="s">
        <v>1989</v>
      </c>
      <c r="E791" s="8" t="s">
        <v>1937</v>
      </c>
      <c r="F791" s="7" t="s">
        <v>218</v>
      </c>
      <c r="G791" s="4" t="s">
        <v>2502</v>
      </c>
      <c r="H791" s="4" t="s">
        <v>2345</v>
      </c>
      <c r="I791" s="18">
        <v>0</v>
      </c>
      <c r="J791" s="48">
        <v>0</v>
      </c>
      <c r="K791" s="18">
        <v>57</v>
      </c>
      <c r="L791" s="48">
        <v>304.5</v>
      </c>
      <c r="M791" s="18">
        <v>2</v>
      </c>
      <c r="N791" s="48">
        <v>2.1</v>
      </c>
      <c r="O791" s="49">
        <f t="shared" si="59"/>
        <v>59</v>
      </c>
      <c r="P791" s="50">
        <f t="shared" si="60"/>
        <v>306.60000000000002</v>
      </c>
    </row>
    <row r="792" spans="1:16" ht="18.75" customHeight="1" outlineLevel="2" x14ac:dyDescent="0.25">
      <c r="A792" s="68">
        <v>774</v>
      </c>
      <c r="B792" s="53" t="s">
        <v>249</v>
      </c>
      <c r="C792" s="3" t="s">
        <v>1988</v>
      </c>
      <c r="D792" s="7" t="s">
        <v>1989</v>
      </c>
      <c r="E792" s="7">
        <v>0</v>
      </c>
      <c r="F792" s="7" t="s">
        <v>218</v>
      </c>
      <c r="G792" s="4" t="s">
        <v>2502</v>
      </c>
      <c r="H792" s="4" t="s">
        <v>2345</v>
      </c>
      <c r="I792" s="18">
        <v>0</v>
      </c>
      <c r="J792" s="48">
        <v>0</v>
      </c>
      <c r="K792" s="18">
        <v>40</v>
      </c>
      <c r="L792" s="48">
        <v>307.64999999999998</v>
      </c>
      <c r="M792" s="18">
        <v>0</v>
      </c>
      <c r="N792" s="48">
        <v>0</v>
      </c>
      <c r="O792" s="49">
        <f t="shared" si="59"/>
        <v>40</v>
      </c>
      <c r="P792" s="50">
        <f t="shared" si="60"/>
        <v>307.64999999999998</v>
      </c>
    </row>
    <row r="793" spans="1:16" ht="18.75" customHeight="1" outlineLevel="2" x14ac:dyDescent="0.25">
      <c r="A793" s="68">
        <v>775</v>
      </c>
      <c r="B793" s="53" t="s">
        <v>249</v>
      </c>
      <c r="C793" s="3" t="s">
        <v>1990</v>
      </c>
      <c r="D793" s="7" t="s">
        <v>1989</v>
      </c>
      <c r="E793" s="7">
        <v>0</v>
      </c>
      <c r="F793" s="7" t="s">
        <v>218</v>
      </c>
      <c r="G793" s="4" t="s">
        <v>2502</v>
      </c>
      <c r="H793" s="4" t="s">
        <v>2345</v>
      </c>
      <c r="I793" s="18">
        <v>1</v>
      </c>
      <c r="J793" s="48">
        <v>2.1</v>
      </c>
      <c r="K793" s="18">
        <v>65</v>
      </c>
      <c r="L793" s="48">
        <v>391.65</v>
      </c>
      <c r="M793" s="18">
        <v>2</v>
      </c>
      <c r="N793" s="48">
        <v>4.2</v>
      </c>
      <c r="O793" s="49">
        <f t="shared" si="59"/>
        <v>68</v>
      </c>
      <c r="P793" s="50">
        <f t="shared" si="60"/>
        <v>397.95</v>
      </c>
    </row>
    <row r="794" spans="1:16" ht="18.75" customHeight="1" outlineLevel="2" x14ac:dyDescent="0.25">
      <c r="A794" s="68">
        <v>776</v>
      </c>
      <c r="B794" s="53" t="s">
        <v>249</v>
      </c>
      <c r="C794" s="3" t="s">
        <v>1991</v>
      </c>
      <c r="D794" s="7" t="s">
        <v>1989</v>
      </c>
      <c r="E794" s="7">
        <v>0</v>
      </c>
      <c r="F794" s="7" t="s">
        <v>218</v>
      </c>
      <c r="G794" s="4" t="s">
        <v>2502</v>
      </c>
      <c r="H794" s="4" t="s">
        <v>2345</v>
      </c>
      <c r="I794" s="18">
        <v>0</v>
      </c>
      <c r="J794" s="48">
        <v>0</v>
      </c>
      <c r="K794" s="18">
        <v>4</v>
      </c>
      <c r="L794" s="48">
        <v>55.65</v>
      </c>
      <c r="M794" s="18">
        <v>0</v>
      </c>
      <c r="N794" s="48">
        <v>0</v>
      </c>
      <c r="O794" s="49">
        <f t="shared" si="59"/>
        <v>4</v>
      </c>
      <c r="P794" s="50">
        <f t="shared" si="60"/>
        <v>55.65</v>
      </c>
    </row>
    <row r="795" spans="1:16" ht="18.75" customHeight="1" outlineLevel="2" x14ac:dyDescent="0.25">
      <c r="A795" s="68">
        <v>777</v>
      </c>
      <c r="B795" s="53" t="s">
        <v>249</v>
      </c>
      <c r="C795" s="3" t="s">
        <v>384</v>
      </c>
      <c r="D795" s="7" t="s">
        <v>1989</v>
      </c>
      <c r="E795" s="7">
        <v>0</v>
      </c>
      <c r="F795" s="7" t="s">
        <v>218</v>
      </c>
      <c r="G795" s="4" t="s">
        <v>2502</v>
      </c>
      <c r="H795" s="4" t="s">
        <v>2345</v>
      </c>
      <c r="I795" s="18">
        <v>0</v>
      </c>
      <c r="J795" s="48">
        <v>0</v>
      </c>
      <c r="K795" s="18">
        <v>13</v>
      </c>
      <c r="L795" s="48">
        <v>113.4</v>
      </c>
      <c r="M795" s="18">
        <v>0</v>
      </c>
      <c r="N795" s="48">
        <v>0</v>
      </c>
      <c r="O795" s="49">
        <f t="shared" si="59"/>
        <v>13</v>
      </c>
      <c r="P795" s="50">
        <f t="shared" si="60"/>
        <v>113.4</v>
      </c>
    </row>
    <row r="796" spans="1:16" ht="18.75" customHeight="1" outlineLevel="2" x14ac:dyDescent="0.25">
      <c r="A796" s="68">
        <v>778</v>
      </c>
      <c r="B796" s="53" t="s">
        <v>249</v>
      </c>
      <c r="C796" s="4" t="s">
        <v>1992</v>
      </c>
      <c r="D796" s="7" t="s">
        <v>1989</v>
      </c>
      <c r="E796" s="7">
        <v>0</v>
      </c>
      <c r="F796" s="7" t="s">
        <v>218</v>
      </c>
      <c r="G796" s="4" t="s">
        <v>2502</v>
      </c>
      <c r="H796" s="4" t="s">
        <v>2345</v>
      </c>
      <c r="I796" s="18">
        <v>0</v>
      </c>
      <c r="J796" s="48">
        <v>0</v>
      </c>
      <c r="K796" s="18">
        <v>17</v>
      </c>
      <c r="L796" s="48">
        <v>99.75</v>
      </c>
      <c r="M796" s="18">
        <v>0</v>
      </c>
      <c r="N796" s="48">
        <v>0</v>
      </c>
      <c r="O796" s="49">
        <f t="shared" si="59"/>
        <v>17</v>
      </c>
      <c r="P796" s="50">
        <f t="shared" si="60"/>
        <v>99.75</v>
      </c>
    </row>
    <row r="797" spans="1:16" ht="18.75" customHeight="1" outlineLevel="2" x14ac:dyDescent="0.25">
      <c r="A797" s="68">
        <v>779</v>
      </c>
      <c r="B797" s="53" t="s">
        <v>249</v>
      </c>
      <c r="C797" s="4" t="s">
        <v>1993</v>
      </c>
      <c r="D797" s="7" t="s">
        <v>1989</v>
      </c>
      <c r="E797" s="7">
        <v>0</v>
      </c>
      <c r="F797" s="7" t="s">
        <v>218</v>
      </c>
      <c r="G797" s="4" t="s">
        <v>2502</v>
      </c>
      <c r="H797" s="4" t="s">
        <v>2345</v>
      </c>
      <c r="I797" s="18">
        <v>0</v>
      </c>
      <c r="J797" s="48">
        <v>0</v>
      </c>
      <c r="K797" s="18">
        <v>37</v>
      </c>
      <c r="L797" s="48">
        <v>288.75</v>
      </c>
      <c r="M797" s="18">
        <v>1</v>
      </c>
      <c r="N797" s="48">
        <v>2.1</v>
      </c>
      <c r="O797" s="49">
        <f t="shared" si="59"/>
        <v>38</v>
      </c>
      <c r="P797" s="50">
        <f t="shared" si="60"/>
        <v>290.85000000000002</v>
      </c>
    </row>
    <row r="798" spans="1:16" ht="18.75" customHeight="1" outlineLevel="2" x14ac:dyDescent="0.25">
      <c r="A798" s="68">
        <v>780</v>
      </c>
      <c r="B798" s="53" t="s">
        <v>249</v>
      </c>
      <c r="C798" s="4" t="s">
        <v>1992</v>
      </c>
      <c r="D798" s="7" t="s">
        <v>1989</v>
      </c>
      <c r="E798" s="8" t="s">
        <v>267</v>
      </c>
      <c r="F798" s="7" t="s">
        <v>218</v>
      </c>
      <c r="G798" s="4" t="s">
        <v>2502</v>
      </c>
      <c r="H798" s="4" t="s">
        <v>2345</v>
      </c>
      <c r="I798" s="18">
        <v>0</v>
      </c>
      <c r="J798" s="48">
        <v>0</v>
      </c>
      <c r="K798" s="18">
        <v>79</v>
      </c>
      <c r="L798" s="48">
        <v>525</v>
      </c>
      <c r="M798" s="18">
        <v>1</v>
      </c>
      <c r="N798" s="48">
        <v>1.05</v>
      </c>
      <c r="O798" s="49">
        <f t="shared" si="59"/>
        <v>80</v>
      </c>
      <c r="P798" s="50">
        <f t="shared" si="60"/>
        <v>526.04999999999995</v>
      </c>
    </row>
    <row r="799" spans="1:16" ht="18.75" customHeight="1" outlineLevel="2" x14ac:dyDescent="0.25">
      <c r="A799" s="68">
        <v>781</v>
      </c>
      <c r="B799" s="53" t="s">
        <v>249</v>
      </c>
      <c r="C799" s="4" t="s">
        <v>2026</v>
      </c>
      <c r="D799" s="7" t="s">
        <v>1989</v>
      </c>
      <c r="E799" s="8" t="s">
        <v>267</v>
      </c>
      <c r="F799" s="7" t="s">
        <v>218</v>
      </c>
      <c r="G799" s="4" t="s">
        <v>2502</v>
      </c>
      <c r="H799" s="4" t="s">
        <v>2345</v>
      </c>
      <c r="I799" s="18">
        <v>2</v>
      </c>
      <c r="J799" s="48">
        <v>3.15</v>
      </c>
      <c r="K799" s="18">
        <v>8</v>
      </c>
      <c r="L799" s="48">
        <v>31.5</v>
      </c>
      <c r="M799" s="18">
        <v>1</v>
      </c>
      <c r="N799" s="48">
        <v>2.1</v>
      </c>
      <c r="O799" s="49">
        <f t="shared" si="59"/>
        <v>11</v>
      </c>
      <c r="P799" s="50">
        <f t="shared" si="60"/>
        <v>36.75</v>
      </c>
    </row>
    <row r="800" spans="1:16" ht="18.75" customHeight="1" outlineLevel="2" x14ac:dyDescent="0.25">
      <c r="A800" s="68">
        <v>782</v>
      </c>
      <c r="B800" s="53" t="s">
        <v>249</v>
      </c>
      <c r="C800" s="28" t="s">
        <v>2026</v>
      </c>
      <c r="D800" s="29" t="s">
        <v>862</v>
      </c>
      <c r="E800" s="7">
        <v>0</v>
      </c>
      <c r="F800" s="29" t="s">
        <v>218</v>
      </c>
      <c r="G800" s="4" t="s">
        <v>2502</v>
      </c>
      <c r="H800" s="4" t="s">
        <v>2345</v>
      </c>
      <c r="I800" s="29">
        <v>0</v>
      </c>
      <c r="J800" s="48">
        <v>0</v>
      </c>
      <c r="K800" s="18">
        <v>21</v>
      </c>
      <c r="L800" s="48">
        <v>105</v>
      </c>
      <c r="M800" s="8">
        <v>2</v>
      </c>
      <c r="N800" s="48">
        <v>2.1</v>
      </c>
      <c r="O800" s="49">
        <f t="shared" si="59"/>
        <v>23</v>
      </c>
      <c r="P800" s="50">
        <f t="shared" si="60"/>
        <v>107.1</v>
      </c>
    </row>
    <row r="801" spans="1:16" ht="18.75" customHeight="1" outlineLevel="2" x14ac:dyDescent="0.25">
      <c r="A801" s="68">
        <v>783</v>
      </c>
      <c r="B801" s="53" t="s">
        <v>249</v>
      </c>
      <c r="C801" s="28" t="s">
        <v>2035</v>
      </c>
      <c r="D801" s="29" t="s">
        <v>862</v>
      </c>
      <c r="E801" s="7">
        <v>0</v>
      </c>
      <c r="F801" s="29" t="s">
        <v>218</v>
      </c>
      <c r="G801" s="4" t="s">
        <v>2502</v>
      </c>
      <c r="H801" s="4" t="s">
        <v>2345</v>
      </c>
      <c r="I801" s="29">
        <v>2</v>
      </c>
      <c r="J801" s="48">
        <v>2.1</v>
      </c>
      <c r="K801" s="18">
        <v>32</v>
      </c>
      <c r="L801" s="48">
        <v>131.25</v>
      </c>
      <c r="M801" s="8">
        <v>0</v>
      </c>
      <c r="N801" s="48">
        <v>0</v>
      </c>
      <c r="O801" s="49">
        <f t="shared" si="59"/>
        <v>34</v>
      </c>
      <c r="P801" s="50">
        <f t="shared" si="60"/>
        <v>133.35</v>
      </c>
    </row>
    <row r="802" spans="1:16" ht="18.75" customHeight="1" outlineLevel="2" x14ac:dyDescent="0.25">
      <c r="A802" s="68">
        <v>784</v>
      </c>
      <c r="B802" s="53" t="s">
        <v>249</v>
      </c>
      <c r="C802" s="28" t="s">
        <v>2036</v>
      </c>
      <c r="D802" s="29" t="s">
        <v>862</v>
      </c>
      <c r="E802" s="7">
        <v>0</v>
      </c>
      <c r="F802" s="29" t="s">
        <v>218</v>
      </c>
      <c r="G802" s="4" t="s">
        <v>2502</v>
      </c>
      <c r="H802" s="4" t="s">
        <v>2345</v>
      </c>
      <c r="I802" s="29">
        <v>0</v>
      </c>
      <c r="J802" s="48">
        <v>0</v>
      </c>
      <c r="K802" s="18">
        <v>26</v>
      </c>
      <c r="L802" s="48">
        <v>105</v>
      </c>
      <c r="M802" s="8">
        <v>0</v>
      </c>
      <c r="N802" s="48">
        <v>0</v>
      </c>
      <c r="O802" s="49">
        <f t="shared" si="59"/>
        <v>26</v>
      </c>
      <c r="P802" s="50">
        <f t="shared" si="60"/>
        <v>105</v>
      </c>
    </row>
    <row r="803" spans="1:16" ht="18.75" customHeight="1" outlineLevel="2" x14ac:dyDescent="0.25">
      <c r="A803" s="68">
        <v>785</v>
      </c>
      <c r="B803" s="53" t="s">
        <v>249</v>
      </c>
      <c r="C803" s="28" t="s">
        <v>2037</v>
      </c>
      <c r="D803" s="29" t="s">
        <v>862</v>
      </c>
      <c r="E803" s="8">
        <v>0</v>
      </c>
      <c r="F803" s="29" t="s">
        <v>218</v>
      </c>
      <c r="G803" s="4" t="s">
        <v>2502</v>
      </c>
      <c r="H803" s="4" t="s">
        <v>2345</v>
      </c>
      <c r="I803" s="29">
        <v>0</v>
      </c>
      <c r="J803" s="48">
        <v>0</v>
      </c>
      <c r="K803" s="18">
        <v>32</v>
      </c>
      <c r="L803" s="48">
        <v>157.5</v>
      </c>
      <c r="M803" s="8">
        <v>1</v>
      </c>
      <c r="N803" s="48">
        <v>1.05</v>
      </c>
      <c r="O803" s="49">
        <f t="shared" si="59"/>
        <v>33</v>
      </c>
      <c r="P803" s="50">
        <f t="shared" si="60"/>
        <v>158.55000000000001</v>
      </c>
    </row>
    <row r="804" spans="1:16" ht="18.75" customHeight="1" outlineLevel="2" x14ac:dyDescent="0.25">
      <c r="A804" s="68">
        <v>786</v>
      </c>
      <c r="B804" s="53" t="s">
        <v>249</v>
      </c>
      <c r="C804" s="28" t="s">
        <v>2038</v>
      </c>
      <c r="D804" s="29" t="s">
        <v>862</v>
      </c>
      <c r="E804" s="8">
        <v>0</v>
      </c>
      <c r="F804" s="29" t="s">
        <v>218</v>
      </c>
      <c r="G804" s="4" t="s">
        <v>2502</v>
      </c>
      <c r="H804" s="4" t="s">
        <v>2345</v>
      </c>
      <c r="I804" s="29">
        <v>0</v>
      </c>
      <c r="J804" s="48">
        <v>0</v>
      </c>
      <c r="K804" s="18">
        <v>26</v>
      </c>
      <c r="L804" s="48">
        <v>126</v>
      </c>
      <c r="M804" s="8">
        <v>0</v>
      </c>
      <c r="N804" s="48">
        <v>0</v>
      </c>
      <c r="O804" s="49">
        <f t="shared" si="59"/>
        <v>26</v>
      </c>
      <c r="P804" s="50">
        <f t="shared" si="60"/>
        <v>126</v>
      </c>
    </row>
    <row r="805" spans="1:16" ht="18.75" customHeight="1" outlineLevel="2" x14ac:dyDescent="0.25">
      <c r="A805" s="68">
        <v>787</v>
      </c>
      <c r="B805" s="53" t="s">
        <v>249</v>
      </c>
      <c r="C805" s="28" t="s">
        <v>2037</v>
      </c>
      <c r="D805" s="7" t="s">
        <v>1989</v>
      </c>
      <c r="E805" s="8">
        <v>0</v>
      </c>
      <c r="F805" s="17" t="s">
        <v>218</v>
      </c>
      <c r="G805" s="4" t="s">
        <v>2502</v>
      </c>
      <c r="H805" s="4" t="s">
        <v>2345</v>
      </c>
      <c r="I805" s="29">
        <v>0</v>
      </c>
      <c r="J805" s="48">
        <v>0</v>
      </c>
      <c r="K805" s="18">
        <v>21</v>
      </c>
      <c r="L805" s="48">
        <v>105</v>
      </c>
      <c r="M805" s="8">
        <v>0</v>
      </c>
      <c r="N805" s="48">
        <v>0</v>
      </c>
      <c r="O805" s="49">
        <f t="shared" si="59"/>
        <v>21</v>
      </c>
      <c r="P805" s="50">
        <f t="shared" si="60"/>
        <v>105</v>
      </c>
    </row>
    <row r="806" spans="1:16" ht="18.75" customHeight="1" outlineLevel="2" x14ac:dyDescent="0.25">
      <c r="A806" s="68">
        <v>788</v>
      </c>
      <c r="B806" s="53" t="s">
        <v>249</v>
      </c>
      <c r="C806" s="28" t="s">
        <v>2026</v>
      </c>
      <c r="D806" s="7" t="s">
        <v>1989</v>
      </c>
      <c r="E806" s="29">
        <v>0</v>
      </c>
      <c r="F806" s="17" t="s">
        <v>218</v>
      </c>
      <c r="G806" s="4" t="s">
        <v>2502</v>
      </c>
      <c r="H806" s="4" t="s">
        <v>2345</v>
      </c>
      <c r="I806" s="29">
        <v>0</v>
      </c>
      <c r="J806" s="48">
        <v>0</v>
      </c>
      <c r="K806" s="18">
        <v>11</v>
      </c>
      <c r="L806" s="48">
        <v>73.5</v>
      </c>
      <c r="M806" s="8">
        <v>2</v>
      </c>
      <c r="N806" s="48">
        <v>2.1</v>
      </c>
      <c r="O806" s="49">
        <f t="shared" si="59"/>
        <v>13</v>
      </c>
      <c r="P806" s="50">
        <f t="shared" si="60"/>
        <v>75.599999999999994</v>
      </c>
    </row>
    <row r="807" spans="1:16" ht="18.75" customHeight="1" outlineLevel="2" x14ac:dyDescent="0.25">
      <c r="A807" s="68">
        <v>789</v>
      </c>
      <c r="B807" s="53" t="s">
        <v>249</v>
      </c>
      <c r="C807" s="28" t="s">
        <v>2035</v>
      </c>
      <c r="D807" s="7" t="s">
        <v>1989</v>
      </c>
      <c r="E807" s="29">
        <v>0</v>
      </c>
      <c r="F807" s="17" t="s">
        <v>218</v>
      </c>
      <c r="G807" s="4" t="s">
        <v>2502</v>
      </c>
      <c r="H807" s="4" t="s">
        <v>2345</v>
      </c>
      <c r="I807" s="29">
        <v>0</v>
      </c>
      <c r="J807" s="48">
        <v>0</v>
      </c>
      <c r="K807" s="18">
        <v>16</v>
      </c>
      <c r="L807" s="48">
        <v>52.5</v>
      </c>
      <c r="M807" s="8">
        <v>0</v>
      </c>
      <c r="N807" s="48">
        <v>0</v>
      </c>
      <c r="O807" s="49">
        <f t="shared" si="59"/>
        <v>16</v>
      </c>
      <c r="P807" s="50">
        <f t="shared" si="60"/>
        <v>52.5</v>
      </c>
    </row>
    <row r="808" spans="1:16" ht="18.75" customHeight="1" outlineLevel="2" x14ac:dyDescent="0.25">
      <c r="A808" s="68">
        <v>790</v>
      </c>
      <c r="B808" s="53" t="s">
        <v>249</v>
      </c>
      <c r="C808" s="3" t="s">
        <v>2050</v>
      </c>
      <c r="D808" s="7" t="s">
        <v>862</v>
      </c>
      <c r="E808" s="7" t="s">
        <v>218</v>
      </c>
      <c r="F808" s="7" t="s">
        <v>218</v>
      </c>
      <c r="G808" s="4" t="s">
        <v>2502</v>
      </c>
      <c r="H808" s="4" t="s">
        <v>2345</v>
      </c>
      <c r="I808" s="18">
        <v>3</v>
      </c>
      <c r="J808" s="48">
        <v>4.2</v>
      </c>
      <c r="K808" s="18">
        <v>42</v>
      </c>
      <c r="L808" s="48">
        <v>152.25</v>
      </c>
      <c r="M808" s="8">
        <v>1</v>
      </c>
      <c r="N808" s="48">
        <v>1.05</v>
      </c>
      <c r="O808" s="49">
        <f t="shared" si="59"/>
        <v>46</v>
      </c>
      <c r="P808" s="50">
        <f t="shared" si="60"/>
        <v>157.5</v>
      </c>
    </row>
    <row r="809" spans="1:16" ht="18.75" customHeight="1" outlineLevel="2" x14ac:dyDescent="0.25">
      <c r="A809" s="68">
        <v>791</v>
      </c>
      <c r="B809" s="53" t="s">
        <v>249</v>
      </c>
      <c r="C809" s="3" t="s">
        <v>2051</v>
      </c>
      <c r="D809" s="8" t="s">
        <v>862</v>
      </c>
      <c r="E809" s="7" t="s">
        <v>218</v>
      </c>
      <c r="F809" s="7" t="s">
        <v>218</v>
      </c>
      <c r="G809" s="4" t="s">
        <v>2502</v>
      </c>
      <c r="H809" s="4" t="s">
        <v>2345</v>
      </c>
      <c r="I809" s="18">
        <v>2</v>
      </c>
      <c r="J809" s="48">
        <v>2.1</v>
      </c>
      <c r="K809" s="18">
        <v>42</v>
      </c>
      <c r="L809" s="48">
        <v>220.5</v>
      </c>
      <c r="M809" s="8">
        <v>0</v>
      </c>
      <c r="N809" s="48">
        <v>0</v>
      </c>
      <c r="O809" s="49">
        <f t="shared" si="59"/>
        <v>44</v>
      </c>
      <c r="P809" s="50">
        <f t="shared" si="60"/>
        <v>222.6</v>
      </c>
    </row>
    <row r="810" spans="1:16" ht="18.75" customHeight="1" outlineLevel="2" x14ac:dyDescent="0.25">
      <c r="A810" s="68">
        <v>792</v>
      </c>
      <c r="B810" s="53" t="s">
        <v>249</v>
      </c>
      <c r="C810" s="4" t="s">
        <v>2059</v>
      </c>
      <c r="D810" s="7" t="s">
        <v>1989</v>
      </c>
      <c r="E810" s="8">
        <v>0</v>
      </c>
      <c r="F810" s="8" t="s">
        <v>218</v>
      </c>
      <c r="G810" s="4" t="s">
        <v>2502</v>
      </c>
      <c r="H810" s="4" t="s">
        <v>2345</v>
      </c>
      <c r="I810" s="18">
        <v>3</v>
      </c>
      <c r="J810" s="48">
        <v>4.2</v>
      </c>
      <c r="K810" s="18">
        <v>84</v>
      </c>
      <c r="L810" s="48">
        <v>342.3</v>
      </c>
      <c r="M810" s="8">
        <v>2</v>
      </c>
      <c r="N810" s="48">
        <v>3.15</v>
      </c>
      <c r="O810" s="49">
        <f t="shared" si="59"/>
        <v>89</v>
      </c>
      <c r="P810" s="50">
        <f t="shared" si="60"/>
        <v>349.65</v>
      </c>
    </row>
    <row r="811" spans="1:16" ht="18.75" customHeight="1" outlineLevel="2" x14ac:dyDescent="0.25">
      <c r="A811" s="68">
        <v>793</v>
      </c>
      <c r="B811" s="53" t="s">
        <v>249</v>
      </c>
      <c r="C811" s="41" t="s">
        <v>2114</v>
      </c>
      <c r="D811" s="18" t="s">
        <v>862</v>
      </c>
      <c r="E811" s="18">
        <v>0</v>
      </c>
      <c r="F811" s="18" t="s">
        <v>2115</v>
      </c>
      <c r="G811" s="4" t="s">
        <v>2502</v>
      </c>
      <c r="H811" s="4" t="s">
        <v>2345</v>
      </c>
      <c r="I811" s="18">
        <v>0</v>
      </c>
      <c r="J811" s="48">
        <v>0</v>
      </c>
      <c r="K811" s="18">
        <v>37</v>
      </c>
      <c r="L811" s="48">
        <v>147</v>
      </c>
      <c r="M811" s="8">
        <v>3</v>
      </c>
      <c r="N811" s="48">
        <v>3.15</v>
      </c>
      <c r="O811" s="49">
        <f t="shared" si="59"/>
        <v>40</v>
      </c>
      <c r="P811" s="50">
        <f t="shared" si="60"/>
        <v>150.15</v>
      </c>
    </row>
    <row r="812" spans="1:16" ht="18.75" customHeight="1" outlineLevel="2" x14ac:dyDescent="0.25">
      <c r="A812" s="68">
        <v>794</v>
      </c>
      <c r="B812" s="53" t="s">
        <v>249</v>
      </c>
      <c r="C812" s="84" t="s">
        <v>2124</v>
      </c>
      <c r="D812" s="7" t="s">
        <v>1989</v>
      </c>
      <c r="E812" s="86" t="s">
        <v>267</v>
      </c>
      <c r="F812" s="86" t="s">
        <v>218</v>
      </c>
      <c r="G812" s="4" t="s">
        <v>2502</v>
      </c>
      <c r="H812" s="4" t="s">
        <v>2345</v>
      </c>
      <c r="I812" s="18">
        <v>1</v>
      </c>
      <c r="J812" s="48">
        <v>2.1</v>
      </c>
      <c r="K812" s="18">
        <v>47</v>
      </c>
      <c r="L812" s="48">
        <v>195.3</v>
      </c>
      <c r="M812" s="8">
        <v>2</v>
      </c>
      <c r="N812" s="48">
        <v>4.2</v>
      </c>
      <c r="O812" s="49">
        <f t="shared" si="59"/>
        <v>50</v>
      </c>
      <c r="P812" s="50">
        <f t="shared" si="60"/>
        <v>201.6</v>
      </c>
    </row>
    <row r="813" spans="1:16" ht="18.75" customHeight="1" outlineLevel="2" x14ac:dyDescent="0.25">
      <c r="A813" s="68">
        <v>795</v>
      </c>
      <c r="B813" s="53" t="s">
        <v>249</v>
      </c>
      <c r="C813" s="84" t="s">
        <v>2114</v>
      </c>
      <c r="D813" s="7" t="s">
        <v>1989</v>
      </c>
      <c r="E813" s="86" t="s">
        <v>218</v>
      </c>
      <c r="F813" s="86" t="s">
        <v>218</v>
      </c>
      <c r="G813" s="4" t="s">
        <v>2502</v>
      </c>
      <c r="H813" s="4" t="s">
        <v>2345</v>
      </c>
      <c r="I813" s="18">
        <v>2</v>
      </c>
      <c r="J813" s="48">
        <v>3.15</v>
      </c>
      <c r="K813" s="18">
        <v>89</v>
      </c>
      <c r="L813" s="48">
        <v>258.3</v>
      </c>
      <c r="M813" s="8">
        <v>2</v>
      </c>
      <c r="N813" s="48">
        <v>4.2</v>
      </c>
      <c r="O813" s="49">
        <f t="shared" ref="O813:O844" si="61">I813+K813+M813</f>
        <v>93</v>
      </c>
      <c r="P813" s="50">
        <f t="shared" ref="P813:P844" si="62">J813+L813+N813</f>
        <v>265.64999999999998</v>
      </c>
    </row>
    <row r="814" spans="1:16" ht="18.75" customHeight="1" outlineLevel="2" x14ac:dyDescent="0.25">
      <c r="A814" s="68">
        <v>796</v>
      </c>
      <c r="B814" s="53" t="s">
        <v>249</v>
      </c>
      <c r="C814" s="84" t="s">
        <v>2125</v>
      </c>
      <c r="D814" s="7" t="s">
        <v>1989</v>
      </c>
      <c r="E814" s="86" t="s">
        <v>267</v>
      </c>
      <c r="F814" s="86" t="s">
        <v>218</v>
      </c>
      <c r="G814" s="4" t="s">
        <v>2502</v>
      </c>
      <c r="H814" s="4" t="s">
        <v>2345</v>
      </c>
      <c r="I814" s="18">
        <v>2</v>
      </c>
      <c r="J814" s="48">
        <v>4.2</v>
      </c>
      <c r="K814" s="18">
        <v>21</v>
      </c>
      <c r="L814" s="48">
        <v>52.5</v>
      </c>
      <c r="M814" s="8">
        <v>1</v>
      </c>
      <c r="N814" s="48">
        <v>1.05</v>
      </c>
      <c r="O814" s="49">
        <f t="shared" si="61"/>
        <v>24</v>
      </c>
      <c r="P814" s="50">
        <f t="shared" si="62"/>
        <v>57.75</v>
      </c>
    </row>
    <row r="815" spans="1:16" ht="18.75" customHeight="1" outlineLevel="2" x14ac:dyDescent="0.25">
      <c r="A815" s="68">
        <v>797</v>
      </c>
      <c r="B815" s="53" t="s">
        <v>249</v>
      </c>
      <c r="C815" s="4" t="s">
        <v>2137</v>
      </c>
      <c r="D815" s="7" t="s">
        <v>1989</v>
      </c>
      <c r="E815" s="87">
        <v>0</v>
      </c>
      <c r="F815" s="24" t="s">
        <v>218</v>
      </c>
      <c r="G815" s="4" t="s">
        <v>2502</v>
      </c>
      <c r="H815" s="4" t="s">
        <v>2345</v>
      </c>
      <c r="I815" s="88">
        <v>1</v>
      </c>
      <c r="J815" s="48">
        <v>2.1</v>
      </c>
      <c r="K815" s="18">
        <v>11</v>
      </c>
      <c r="L815" s="48">
        <v>29.4</v>
      </c>
      <c r="M815" s="78">
        <v>1</v>
      </c>
      <c r="N815" s="48">
        <v>2.1</v>
      </c>
      <c r="O815" s="49">
        <f t="shared" si="61"/>
        <v>13</v>
      </c>
      <c r="P815" s="50">
        <f t="shared" si="62"/>
        <v>33.6</v>
      </c>
    </row>
    <row r="816" spans="1:16" ht="18.75" customHeight="1" outlineLevel="2" x14ac:dyDescent="0.25">
      <c r="A816" s="68">
        <v>798</v>
      </c>
      <c r="B816" s="53" t="s">
        <v>249</v>
      </c>
      <c r="C816" s="4" t="s">
        <v>2138</v>
      </c>
      <c r="D816" s="7" t="s">
        <v>1989</v>
      </c>
      <c r="E816" s="87">
        <v>0</v>
      </c>
      <c r="F816" s="8" t="s">
        <v>218</v>
      </c>
      <c r="G816" s="4" t="s">
        <v>2502</v>
      </c>
      <c r="H816" s="4" t="s">
        <v>2345</v>
      </c>
      <c r="I816" s="88">
        <v>0</v>
      </c>
      <c r="J816" s="48">
        <v>0</v>
      </c>
      <c r="K816" s="18">
        <v>11</v>
      </c>
      <c r="L816" s="48">
        <v>16.8</v>
      </c>
      <c r="M816" s="78">
        <v>0</v>
      </c>
      <c r="N816" s="48">
        <v>0</v>
      </c>
      <c r="O816" s="49">
        <f t="shared" si="61"/>
        <v>11</v>
      </c>
      <c r="P816" s="50">
        <f t="shared" si="62"/>
        <v>16.8</v>
      </c>
    </row>
    <row r="817" spans="1:16" ht="18.75" customHeight="1" outlineLevel="2" x14ac:dyDescent="0.25">
      <c r="A817" s="68">
        <v>799</v>
      </c>
      <c r="B817" s="53" t="s">
        <v>249</v>
      </c>
      <c r="C817" s="4" t="s">
        <v>2114</v>
      </c>
      <c r="D817" s="7" t="s">
        <v>1989</v>
      </c>
      <c r="E817" s="87">
        <v>0</v>
      </c>
      <c r="F817" s="8" t="s">
        <v>218</v>
      </c>
      <c r="G817" s="4" t="s">
        <v>2502</v>
      </c>
      <c r="H817" s="4" t="s">
        <v>2345</v>
      </c>
      <c r="I817" s="88">
        <v>0</v>
      </c>
      <c r="J817" s="48">
        <v>0</v>
      </c>
      <c r="K817" s="18">
        <v>8</v>
      </c>
      <c r="L817" s="48">
        <v>14.7</v>
      </c>
      <c r="M817" s="78">
        <v>2</v>
      </c>
      <c r="N817" s="48">
        <v>4.2</v>
      </c>
      <c r="O817" s="49">
        <f t="shared" si="61"/>
        <v>10</v>
      </c>
      <c r="P817" s="50">
        <f t="shared" si="62"/>
        <v>18.899999999999999</v>
      </c>
    </row>
    <row r="818" spans="1:16" ht="18.75" customHeight="1" outlineLevel="2" x14ac:dyDescent="0.25">
      <c r="A818" s="68">
        <v>800</v>
      </c>
      <c r="B818" s="53" t="s">
        <v>249</v>
      </c>
      <c r="C818" s="3" t="s">
        <v>1013</v>
      </c>
      <c r="D818" s="7" t="s">
        <v>1989</v>
      </c>
      <c r="E818" s="7" t="s">
        <v>1412</v>
      </c>
      <c r="F818" s="17" t="s">
        <v>218</v>
      </c>
      <c r="G818" s="4" t="s">
        <v>2502</v>
      </c>
      <c r="H818" s="4" t="s">
        <v>2345</v>
      </c>
      <c r="I818" s="18">
        <v>0</v>
      </c>
      <c r="J818" s="48">
        <v>0</v>
      </c>
      <c r="K818" s="18">
        <v>53</v>
      </c>
      <c r="L818" s="48">
        <v>220.5</v>
      </c>
      <c r="M818" s="8">
        <v>1</v>
      </c>
      <c r="N818" s="48">
        <v>1.575</v>
      </c>
      <c r="O818" s="49">
        <f t="shared" si="61"/>
        <v>54</v>
      </c>
      <c r="P818" s="50">
        <f t="shared" si="62"/>
        <v>222.07499999999999</v>
      </c>
    </row>
    <row r="819" spans="1:16" ht="18.75" customHeight="1" outlineLevel="2" x14ac:dyDescent="0.25">
      <c r="A819" s="68">
        <v>801</v>
      </c>
      <c r="B819" s="53" t="s">
        <v>249</v>
      </c>
      <c r="C819" s="3" t="s">
        <v>2137</v>
      </c>
      <c r="D819" s="7" t="s">
        <v>1989</v>
      </c>
      <c r="E819" s="7" t="s">
        <v>1412</v>
      </c>
      <c r="F819" s="17" t="s">
        <v>218</v>
      </c>
      <c r="G819" s="4" t="s">
        <v>2502</v>
      </c>
      <c r="H819" s="4" t="s">
        <v>2345</v>
      </c>
      <c r="I819" s="18">
        <v>0</v>
      </c>
      <c r="J819" s="48">
        <v>0</v>
      </c>
      <c r="K819" s="18">
        <v>17</v>
      </c>
      <c r="L819" s="48">
        <v>94.5</v>
      </c>
      <c r="M819" s="8">
        <v>2</v>
      </c>
      <c r="N819" s="48">
        <v>3.15</v>
      </c>
      <c r="O819" s="49">
        <f t="shared" si="61"/>
        <v>19</v>
      </c>
      <c r="P819" s="50">
        <f t="shared" si="62"/>
        <v>97.65</v>
      </c>
    </row>
    <row r="820" spans="1:16" ht="18.75" customHeight="1" outlineLevel="2" x14ac:dyDescent="0.25">
      <c r="A820" s="68">
        <v>802</v>
      </c>
      <c r="B820" s="53" t="s">
        <v>249</v>
      </c>
      <c r="C820" s="3" t="s">
        <v>2141</v>
      </c>
      <c r="D820" s="7" t="s">
        <v>1989</v>
      </c>
      <c r="E820" s="7">
        <v>0</v>
      </c>
      <c r="F820" s="17" t="s">
        <v>218</v>
      </c>
      <c r="G820" s="4" t="s">
        <v>2502</v>
      </c>
      <c r="H820" s="4" t="s">
        <v>2345</v>
      </c>
      <c r="I820" s="18">
        <v>5</v>
      </c>
      <c r="J820" s="48">
        <v>7.35</v>
      </c>
      <c r="K820" s="18">
        <v>9</v>
      </c>
      <c r="L820" s="48">
        <v>42</v>
      </c>
      <c r="M820" s="8">
        <v>2</v>
      </c>
      <c r="N820" s="48">
        <v>3.15</v>
      </c>
      <c r="O820" s="49">
        <f t="shared" si="61"/>
        <v>16</v>
      </c>
      <c r="P820" s="50">
        <f t="shared" si="62"/>
        <v>52.5</v>
      </c>
    </row>
    <row r="821" spans="1:16" ht="18.75" customHeight="1" outlineLevel="2" x14ac:dyDescent="0.25">
      <c r="A821" s="68">
        <v>803</v>
      </c>
      <c r="B821" s="53" t="s">
        <v>249</v>
      </c>
      <c r="C821" s="3" t="s">
        <v>2141</v>
      </c>
      <c r="D821" s="46" t="s">
        <v>1989</v>
      </c>
      <c r="E821" s="7" t="s">
        <v>1412</v>
      </c>
      <c r="F821" s="17" t="s">
        <v>218</v>
      </c>
      <c r="G821" s="4" t="s">
        <v>2502</v>
      </c>
      <c r="H821" s="4" t="s">
        <v>2345</v>
      </c>
      <c r="I821" s="18">
        <v>2</v>
      </c>
      <c r="J821" s="48">
        <v>2.1</v>
      </c>
      <c r="K821" s="18">
        <v>118</v>
      </c>
      <c r="L821" s="48">
        <v>525</v>
      </c>
      <c r="M821" s="8">
        <v>2</v>
      </c>
      <c r="N821" s="48">
        <v>4.2</v>
      </c>
      <c r="O821" s="49">
        <f t="shared" si="61"/>
        <v>122</v>
      </c>
      <c r="P821" s="50">
        <f t="shared" si="62"/>
        <v>531.30000000000007</v>
      </c>
    </row>
    <row r="822" spans="1:16" ht="18.75" customHeight="1" outlineLevel="2" x14ac:dyDescent="0.25">
      <c r="A822" s="68">
        <v>804</v>
      </c>
      <c r="B822" s="53" t="s">
        <v>249</v>
      </c>
      <c r="C822" s="3" t="s">
        <v>2143</v>
      </c>
      <c r="D822" s="46" t="s">
        <v>1989</v>
      </c>
      <c r="E822" s="7" t="s">
        <v>1412</v>
      </c>
      <c r="F822" s="17" t="s">
        <v>218</v>
      </c>
      <c r="G822" s="4" t="s">
        <v>2502</v>
      </c>
      <c r="H822" s="4" t="s">
        <v>2345</v>
      </c>
      <c r="I822" s="18">
        <v>0</v>
      </c>
      <c r="J822" s="48">
        <v>0</v>
      </c>
      <c r="K822" s="18">
        <v>13</v>
      </c>
      <c r="L822" s="48">
        <v>31.5</v>
      </c>
      <c r="M822" s="8">
        <v>2</v>
      </c>
      <c r="N822" s="48">
        <v>4.2</v>
      </c>
      <c r="O822" s="49">
        <f t="shared" si="61"/>
        <v>15</v>
      </c>
      <c r="P822" s="50">
        <f t="shared" si="62"/>
        <v>35.700000000000003</v>
      </c>
    </row>
    <row r="823" spans="1:16" ht="18.75" customHeight="1" outlineLevel="2" x14ac:dyDescent="0.25">
      <c r="A823" s="68">
        <v>805</v>
      </c>
      <c r="B823" s="53" t="s">
        <v>249</v>
      </c>
      <c r="C823" s="41" t="s">
        <v>2152</v>
      </c>
      <c r="D823" s="29" t="s">
        <v>862</v>
      </c>
      <c r="E823" s="18">
        <v>0</v>
      </c>
      <c r="F823" s="29" t="s">
        <v>2115</v>
      </c>
      <c r="G823" s="4" t="s">
        <v>2502</v>
      </c>
      <c r="H823" s="4" t="s">
        <v>2345</v>
      </c>
      <c r="I823" s="18">
        <v>0</v>
      </c>
      <c r="J823" s="48">
        <v>0</v>
      </c>
      <c r="K823" s="18">
        <v>24</v>
      </c>
      <c r="L823" s="48">
        <v>31.5</v>
      </c>
      <c r="M823" s="8">
        <v>3</v>
      </c>
      <c r="N823" s="48">
        <v>4.2</v>
      </c>
      <c r="O823" s="49">
        <f t="shared" si="61"/>
        <v>27</v>
      </c>
      <c r="P823" s="50">
        <f t="shared" si="62"/>
        <v>35.700000000000003</v>
      </c>
    </row>
    <row r="824" spans="1:16" ht="18.75" customHeight="1" outlineLevel="2" x14ac:dyDescent="0.25">
      <c r="A824" s="68">
        <v>806</v>
      </c>
      <c r="B824" s="53" t="s">
        <v>249</v>
      </c>
      <c r="C824" s="89" t="s">
        <v>2156</v>
      </c>
      <c r="D824" s="38" t="s">
        <v>862</v>
      </c>
      <c r="E824" s="8">
        <v>0</v>
      </c>
      <c r="F824" s="9" t="s">
        <v>218</v>
      </c>
      <c r="G824" s="4" t="s">
        <v>2502</v>
      </c>
      <c r="H824" s="4" t="s">
        <v>2345</v>
      </c>
      <c r="I824" s="18">
        <v>0</v>
      </c>
      <c r="J824" s="48">
        <v>0</v>
      </c>
      <c r="K824" s="18">
        <v>32</v>
      </c>
      <c r="L824" s="48">
        <v>49.35</v>
      </c>
      <c r="M824" s="8">
        <v>2</v>
      </c>
      <c r="N824" s="48">
        <v>3.15</v>
      </c>
      <c r="O824" s="49">
        <f t="shared" si="61"/>
        <v>34</v>
      </c>
      <c r="P824" s="50">
        <f t="shared" si="62"/>
        <v>52.5</v>
      </c>
    </row>
    <row r="825" spans="1:16" ht="18.75" customHeight="1" outlineLevel="2" x14ac:dyDescent="0.25">
      <c r="A825" s="68">
        <v>807</v>
      </c>
      <c r="B825" s="53" t="s">
        <v>249</v>
      </c>
      <c r="C825" s="3" t="s">
        <v>2166</v>
      </c>
      <c r="D825" s="46" t="s">
        <v>862</v>
      </c>
      <c r="E825" s="7">
        <v>0</v>
      </c>
      <c r="F825" s="17" t="s">
        <v>218</v>
      </c>
      <c r="G825" s="4" t="s">
        <v>2502</v>
      </c>
      <c r="H825" s="4" t="s">
        <v>2345</v>
      </c>
      <c r="I825" s="18">
        <v>1</v>
      </c>
      <c r="J825" s="48">
        <v>2.1</v>
      </c>
      <c r="K825" s="18">
        <v>137</v>
      </c>
      <c r="L825" s="48">
        <v>693</v>
      </c>
      <c r="M825" s="8">
        <v>2</v>
      </c>
      <c r="N825" s="48">
        <v>4.2</v>
      </c>
      <c r="O825" s="49">
        <f t="shared" si="61"/>
        <v>140</v>
      </c>
      <c r="P825" s="50">
        <f t="shared" si="62"/>
        <v>699.30000000000007</v>
      </c>
    </row>
    <row r="826" spans="1:16" ht="18.75" customHeight="1" outlineLevel="2" x14ac:dyDescent="0.25">
      <c r="A826" s="68">
        <v>808</v>
      </c>
      <c r="B826" s="53" t="s">
        <v>249</v>
      </c>
      <c r="C826" s="4" t="s">
        <v>2172</v>
      </c>
      <c r="D826" s="7" t="s">
        <v>1989</v>
      </c>
      <c r="E826" s="7">
        <v>0</v>
      </c>
      <c r="F826" s="29" t="s">
        <v>218</v>
      </c>
      <c r="G826" s="4" t="s">
        <v>2502</v>
      </c>
      <c r="H826" s="4" t="s">
        <v>2345</v>
      </c>
      <c r="I826" s="18">
        <v>1</v>
      </c>
      <c r="J826" s="48">
        <v>2.1</v>
      </c>
      <c r="K826" s="18">
        <v>47</v>
      </c>
      <c r="L826" s="48">
        <v>199.5</v>
      </c>
      <c r="M826" s="8">
        <v>2</v>
      </c>
      <c r="N826" s="48">
        <v>3.15</v>
      </c>
      <c r="O826" s="49">
        <f t="shared" si="61"/>
        <v>50</v>
      </c>
      <c r="P826" s="50">
        <f t="shared" si="62"/>
        <v>204.75</v>
      </c>
    </row>
    <row r="827" spans="1:16" ht="18.75" customHeight="1" outlineLevel="2" x14ac:dyDescent="0.25">
      <c r="A827" s="68">
        <v>809</v>
      </c>
      <c r="B827" s="53" t="s">
        <v>249</v>
      </c>
      <c r="C827" s="4" t="s">
        <v>2201</v>
      </c>
      <c r="D827" s="7" t="s">
        <v>1989</v>
      </c>
      <c r="E827" s="8" t="s">
        <v>1412</v>
      </c>
      <c r="F827" s="8" t="s">
        <v>218</v>
      </c>
      <c r="G827" s="4" t="s">
        <v>2502</v>
      </c>
      <c r="H827" s="4" t="s">
        <v>2345</v>
      </c>
      <c r="I827" s="43">
        <v>0</v>
      </c>
      <c r="J827" s="48">
        <v>0</v>
      </c>
      <c r="K827" s="18">
        <v>47</v>
      </c>
      <c r="L827" s="48">
        <v>63</v>
      </c>
      <c r="M827" s="7">
        <v>0</v>
      </c>
      <c r="N827" s="48">
        <v>0</v>
      </c>
      <c r="O827" s="49">
        <f t="shared" si="61"/>
        <v>47</v>
      </c>
      <c r="P827" s="50">
        <f t="shared" si="62"/>
        <v>63</v>
      </c>
    </row>
    <row r="828" spans="1:16" ht="18.75" customHeight="1" outlineLevel="2" x14ac:dyDescent="0.25">
      <c r="A828" s="68">
        <v>810</v>
      </c>
      <c r="B828" s="53" t="s">
        <v>249</v>
      </c>
      <c r="C828" s="4" t="s">
        <v>2202</v>
      </c>
      <c r="D828" s="7" t="s">
        <v>1989</v>
      </c>
      <c r="E828" s="8" t="s">
        <v>1412</v>
      </c>
      <c r="F828" s="8" t="s">
        <v>218</v>
      </c>
      <c r="G828" s="4" t="s">
        <v>2502</v>
      </c>
      <c r="H828" s="4" t="s">
        <v>2345</v>
      </c>
      <c r="I828" s="43">
        <v>0</v>
      </c>
      <c r="J828" s="48">
        <v>0</v>
      </c>
      <c r="K828" s="18">
        <v>18</v>
      </c>
      <c r="L828" s="48">
        <v>57.75</v>
      </c>
      <c r="M828" s="7">
        <v>1</v>
      </c>
      <c r="N828" s="48">
        <v>3.15</v>
      </c>
      <c r="O828" s="49">
        <f t="shared" si="61"/>
        <v>19</v>
      </c>
      <c r="P828" s="50">
        <f t="shared" si="62"/>
        <v>60.9</v>
      </c>
    </row>
    <row r="829" spans="1:16" ht="18.75" customHeight="1" outlineLevel="2" x14ac:dyDescent="0.25">
      <c r="A829" s="68">
        <v>811</v>
      </c>
      <c r="B829" s="53" t="s">
        <v>249</v>
      </c>
      <c r="C829" s="4" t="s">
        <v>2203</v>
      </c>
      <c r="D829" s="7" t="s">
        <v>1989</v>
      </c>
      <c r="E829" s="8" t="s">
        <v>1412</v>
      </c>
      <c r="F829" s="8" t="s">
        <v>218</v>
      </c>
      <c r="G829" s="4" t="s">
        <v>2502</v>
      </c>
      <c r="H829" s="4" t="s">
        <v>2345</v>
      </c>
      <c r="I829" s="43">
        <v>0</v>
      </c>
      <c r="J829" s="48">
        <v>0</v>
      </c>
      <c r="K829" s="18">
        <v>5</v>
      </c>
      <c r="L829" s="48">
        <v>15.75</v>
      </c>
      <c r="M829" s="7">
        <v>0</v>
      </c>
      <c r="N829" s="48">
        <v>0</v>
      </c>
      <c r="O829" s="49">
        <f t="shared" si="61"/>
        <v>5</v>
      </c>
      <c r="P829" s="50">
        <f t="shared" si="62"/>
        <v>15.75</v>
      </c>
    </row>
    <row r="830" spans="1:16" ht="18.75" customHeight="1" outlineLevel="2" x14ac:dyDescent="0.25">
      <c r="A830" s="68">
        <v>812</v>
      </c>
      <c r="B830" s="53" t="s">
        <v>249</v>
      </c>
      <c r="C830" s="81" t="s">
        <v>2203</v>
      </c>
      <c r="D830" s="7" t="s">
        <v>1989</v>
      </c>
      <c r="E830" s="29">
        <v>0</v>
      </c>
      <c r="F830" s="29" t="s">
        <v>218</v>
      </c>
      <c r="G830" s="4" t="s">
        <v>2502</v>
      </c>
      <c r="H830" s="4" t="s">
        <v>2345</v>
      </c>
      <c r="I830" s="18">
        <v>2</v>
      </c>
      <c r="J830" s="48">
        <v>3.15</v>
      </c>
      <c r="K830" s="18">
        <v>126</v>
      </c>
      <c r="L830" s="48">
        <v>866.25</v>
      </c>
      <c r="M830" s="8">
        <v>1</v>
      </c>
      <c r="N830" s="48">
        <v>1.05</v>
      </c>
      <c r="O830" s="49">
        <f t="shared" si="61"/>
        <v>129</v>
      </c>
      <c r="P830" s="50">
        <f t="shared" si="62"/>
        <v>870.44999999999993</v>
      </c>
    </row>
    <row r="831" spans="1:16" ht="18.75" customHeight="1" outlineLevel="2" x14ac:dyDescent="0.25">
      <c r="A831" s="68">
        <v>813</v>
      </c>
      <c r="B831" s="53" t="s">
        <v>249</v>
      </c>
      <c r="C831" s="81" t="s">
        <v>2202</v>
      </c>
      <c r="D831" s="7" t="s">
        <v>1989</v>
      </c>
      <c r="E831" s="29">
        <v>0</v>
      </c>
      <c r="F831" s="29" t="s">
        <v>218</v>
      </c>
      <c r="G831" s="4" t="s">
        <v>2502</v>
      </c>
      <c r="H831" s="4" t="s">
        <v>2345</v>
      </c>
      <c r="I831" s="18">
        <v>0</v>
      </c>
      <c r="J831" s="48">
        <v>0</v>
      </c>
      <c r="K831" s="18">
        <v>9</v>
      </c>
      <c r="L831" s="48">
        <v>57.75</v>
      </c>
      <c r="M831" s="8">
        <v>1</v>
      </c>
      <c r="N831" s="48">
        <v>1.05</v>
      </c>
      <c r="O831" s="49">
        <f t="shared" si="61"/>
        <v>10</v>
      </c>
      <c r="P831" s="50">
        <f t="shared" si="62"/>
        <v>58.8</v>
      </c>
    </row>
    <row r="832" spans="1:16" ht="18.75" customHeight="1" outlineLevel="2" x14ac:dyDescent="0.25">
      <c r="A832" s="68">
        <v>814</v>
      </c>
      <c r="B832" s="53" t="s">
        <v>249</v>
      </c>
      <c r="C832" s="81" t="s">
        <v>2213</v>
      </c>
      <c r="D832" s="7" t="s">
        <v>1989</v>
      </c>
      <c r="E832" s="7">
        <v>0</v>
      </c>
      <c r="F832" s="17" t="s">
        <v>218</v>
      </c>
      <c r="G832" s="4" t="s">
        <v>2502</v>
      </c>
      <c r="H832" s="4" t="s">
        <v>2345</v>
      </c>
      <c r="I832" s="18">
        <v>0</v>
      </c>
      <c r="J832" s="48">
        <v>0</v>
      </c>
      <c r="K832" s="18">
        <v>21</v>
      </c>
      <c r="L832" s="48">
        <v>52.5</v>
      </c>
      <c r="M832" s="8">
        <v>2</v>
      </c>
      <c r="N832" s="48">
        <v>2.1</v>
      </c>
      <c r="O832" s="49">
        <f t="shared" si="61"/>
        <v>23</v>
      </c>
      <c r="P832" s="50">
        <f t="shared" si="62"/>
        <v>54.6</v>
      </c>
    </row>
    <row r="833" spans="1:16" ht="18.75" customHeight="1" outlineLevel="2" x14ac:dyDescent="0.25">
      <c r="A833" s="68">
        <v>815</v>
      </c>
      <c r="B833" s="53" t="s">
        <v>249</v>
      </c>
      <c r="C833" s="81" t="s">
        <v>2214</v>
      </c>
      <c r="D833" s="7" t="s">
        <v>1989</v>
      </c>
      <c r="E833" s="7">
        <v>0</v>
      </c>
      <c r="F833" s="17" t="s">
        <v>218</v>
      </c>
      <c r="G833" s="4" t="s">
        <v>2502</v>
      </c>
      <c r="H833" s="4" t="s">
        <v>2345</v>
      </c>
      <c r="I833" s="18">
        <v>0</v>
      </c>
      <c r="J833" s="48">
        <v>0</v>
      </c>
      <c r="K833" s="18">
        <v>3</v>
      </c>
      <c r="L833" s="48">
        <v>6.3</v>
      </c>
      <c r="M833" s="8">
        <v>2</v>
      </c>
      <c r="N833" s="48">
        <v>2.1</v>
      </c>
      <c r="O833" s="49">
        <f t="shared" si="61"/>
        <v>5</v>
      </c>
      <c r="P833" s="50">
        <f t="shared" si="62"/>
        <v>8.4</v>
      </c>
    </row>
    <row r="834" spans="1:16" ht="18.75" customHeight="1" outlineLevel="2" x14ac:dyDescent="0.25">
      <c r="A834" s="68">
        <v>816</v>
      </c>
      <c r="B834" s="53" t="s">
        <v>249</v>
      </c>
      <c r="C834" s="3" t="s">
        <v>2221</v>
      </c>
      <c r="D834" s="7" t="s">
        <v>1989</v>
      </c>
      <c r="E834" s="7">
        <v>0</v>
      </c>
      <c r="F834" s="17" t="s">
        <v>218</v>
      </c>
      <c r="G834" s="4" t="s">
        <v>2502</v>
      </c>
      <c r="H834" s="4" t="s">
        <v>2345</v>
      </c>
      <c r="I834" s="18">
        <v>5</v>
      </c>
      <c r="J834" s="48">
        <v>6.3</v>
      </c>
      <c r="K834" s="18">
        <v>110</v>
      </c>
      <c r="L834" s="48">
        <v>78.75</v>
      </c>
      <c r="M834" s="8">
        <v>4</v>
      </c>
      <c r="N834" s="48">
        <v>6.3</v>
      </c>
      <c r="O834" s="49">
        <f t="shared" si="61"/>
        <v>119</v>
      </c>
      <c r="P834" s="50">
        <f t="shared" si="62"/>
        <v>91.35</v>
      </c>
    </row>
    <row r="835" spans="1:16" ht="18.75" customHeight="1" outlineLevel="2" x14ac:dyDescent="0.25">
      <c r="A835" s="68">
        <v>817</v>
      </c>
      <c r="B835" s="53" t="s">
        <v>249</v>
      </c>
      <c r="C835" s="3" t="s">
        <v>2214</v>
      </c>
      <c r="D835" s="7" t="s">
        <v>1989</v>
      </c>
      <c r="E835" s="7">
        <v>0</v>
      </c>
      <c r="F835" s="17" t="s">
        <v>218</v>
      </c>
      <c r="G835" s="4" t="s">
        <v>2502</v>
      </c>
      <c r="H835" s="4" t="s">
        <v>2345</v>
      </c>
      <c r="I835" s="18">
        <v>0</v>
      </c>
      <c r="J835" s="48">
        <v>0</v>
      </c>
      <c r="K835" s="18">
        <v>26</v>
      </c>
      <c r="L835" s="48">
        <v>136.5</v>
      </c>
      <c r="M835" s="8">
        <v>2</v>
      </c>
      <c r="N835" s="48">
        <v>4.2</v>
      </c>
      <c r="O835" s="49">
        <f t="shared" si="61"/>
        <v>28</v>
      </c>
      <c r="P835" s="50">
        <f t="shared" si="62"/>
        <v>140.69999999999999</v>
      </c>
    </row>
    <row r="836" spans="1:16" ht="18.75" customHeight="1" outlineLevel="2" x14ac:dyDescent="0.25">
      <c r="A836" s="68">
        <v>818</v>
      </c>
      <c r="B836" s="53" t="s">
        <v>249</v>
      </c>
      <c r="C836" s="3" t="s">
        <v>2213</v>
      </c>
      <c r="D836" s="7" t="s">
        <v>1989</v>
      </c>
      <c r="E836" s="7">
        <v>0</v>
      </c>
      <c r="F836" s="17" t="s">
        <v>218</v>
      </c>
      <c r="G836" s="4" t="s">
        <v>2502</v>
      </c>
      <c r="H836" s="4" t="s">
        <v>2345</v>
      </c>
      <c r="I836" s="18">
        <v>1</v>
      </c>
      <c r="J836" s="48">
        <v>3.15</v>
      </c>
      <c r="K836" s="18">
        <v>27</v>
      </c>
      <c r="L836" s="48">
        <v>38.85</v>
      </c>
      <c r="M836" s="8">
        <v>0</v>
      </c>
      <c r="N836" s="48">
        <v>0</v>
      </c>
      <c r="O836" s="49">
        <f t="shared" si="61"/>
        <v>28</v>
      </c>
      <c r="P836" s="50">
        <f t="shared" si="62"/>
        <v>42</v>
      </c>
    </row>
    <row r="837" spans="1:16" ht="18.75" customHeight="1" outlineLevel="2" x14ac:dyDescent="0.25">
      <c r="A837" s="68">
        <v>819</v>
      </c>
      <c r="B837" s="53" t="s">
        <v>249</v>
      </c>
      <c r="C837" s="4" t="s">
        <v>2234</v>
      </c>
      <c r="D837" s="7" t="s">
        <v>1989</v>
      </c>
      <c r="E837" s="17" t="s">
        <v>218</v>
      </c>
      <c r="F837" s="17" t="s">
        <v>218</v>
      </c>
      <c r="G837" s="4" t="s">
        <v>2502</v>
      </c>
      <c r="H837" s="4" t="s">
        <v>2345</v>
      </c>
      <c r="I837" s="18">
        <v>0</v>
      </c>
      <c r="J837" s="48">
        <v>0</v>
      </c>
      <c r="K837" s="18">
        <v>21</v>
      </c>
      <c r="L837" s="48">
        <v>72.45</v>
      </c>
      <c r="M837" s="8">
        <v>0</v>
      </c>
      <c r="N837" s="48">
        <v>0</v>
      </c>
      <c r="O837" s="49">
        <f t="shared" si="61"/>
        <v>21</v>
      </c>
      <c r="P837" s="50">
        <f t="shared" si="62"/>
        <v>72.45</v>
      </c>
    </row>
    <row r="838" spans="1:16" ht="18.75" customHeight="1" outlineLevel="2" x14ac:dyDescent="0.25">
      <c r="A838" s="68">
        <v>820</v>
      </c>
      <c r="B838" s="53" t="s">
        <v>249</v>
      </c>
      <c r="C838" s="4" t="s">
        <v>2235</v>
      </c>
      <c r="D838" s="7" t="s">
        <v>1989</v>
      </c>
      <c r="E838" s="17" t="s">
        <v>218</v>
      </c>
      <c r="F838" s="17" t="s">
        <v>218</v>
      </c>
      <c r="G838" s="4" t="s">
        <v>2502</v>
      </c>
      <c r="H838" s="4" t="s">
        <v>2345</v>
      </c>
      <c r="I838" s="18">
        <v>0</v>
      </c>
      <c r="J838" s="48">
        <v>0</v>
      </c>
      <c r="K838" s="18">
        <v>21</v>
      </c>
      <c r="L838" s="48">
        <v>54.6</v>
      </c>
      <c r="M838" s="8">
        <v>0</v>
      </c>
      <c r="N838" s="48">
        <v>0</v>
      </c>
      <c r="O838" s="49">
        <f t="shared" si="61"/>
        <v>21</v>
      </c>
      <c r="P838" s="50">
        <f t="shared" si="62"/>
        <v>54.6</v>
      </c>
    </row>
    <row r="839" spans="1:16" ht="18.75" customHeight="1" outlineLevel="2" x14ac:dyDescent="0.25">
      <c r="A839" s="68">
        <v>821</v>
      </c>
      <c r="B839" s="53" t="s">
        <v>249</v>
      </c>
      <c r="C839" s="4" t="s">
        <v>1954</v>
      </c>
      <c r="D839" s="7" t="s">
        <v>1989</v>
      </c>
      <c r="E839" s="87">
        <v>0</v>
      </c>
      <c r="F839" s="98" t="s">
        <v>218</v>
      </c>
      <c r="G839" s="4" t="s">
        <v>2502</v>
      </c>
      <c r="H839" s="4" t="s">
        <v>2345</v>
      </c>
      <c r="I839" s="88">
        <v>0</v>
      </c>
      <c r="J839" s="48">
        <v>0</v>
      </c>
      <c r="K839" s="18">
        <v>56</v>
      </c>
      <c r="L839" s="48">
        <v>210</v>
      </c>
      <c r="M839" s="78">
        <v>2</v>
      </c>
      <c r="N839" s="48">
        <v>3.15</v>
      </c>
      <c r="O839" s="49">
        <f t="shared" si="61"/>
        <v>58</v>
      </c>
      <c r="P839" s="50">
        <f t="shared" si="62"/>
        <v>213.15</v>
      </c>
    </row>
    <row r="840" spans="1:16" ht="18.75" customHeight="1" outlineLevel="2" x14ac:dyDescent="0.25">
      <c r="A840" s="68">
        <v>822</v>
      </c>
      <c r="B840" s="53" t="s">
        <v>249</v>
      </c>
      <c r="C840" s="3" t="s">
        <v>2277</v>
      </c>
      <c r="D840" s="7" t="s">
        <v>1989</v>
      </c>
      <c r="E840" s="8">
        <v>0</v>
      </c>
      <c r="F840" s="67" t="s">
        <v>218</v>
      </c>
      <c r="G840" s="4" t="s">
        <v>2502</v>
      </c>
      <c r="H840" s="4" t="s">
        <v>2345</v>
      </c>
      <c r="I840" s="18">
        <v>0</v>
      </c>
      <c r="J840" s="48">
        <v>0</v>
      </c>
      <c r="K840" s="18">
        <v>11</v>
      </c>
      <c r="L840" s="48">
        <v>64.05</v>
      </c>
      <c r="M840" s="8">
        <v>1</v>
      </c>
      <c r="N840" s="48">
        <v>2.1</v>
      </c>
      <c r="O840" s="49">
        <f t="shared" si="61"/>
        <v>12</v>
      </c>
      <c r="P840" s="50">
        <f t="shared" si="62"/>
        <v>66.149999999999991</v>
      </c>
    </row>
    <row r="841" spans="1:16" ht="18.75" customHeight="1" outlineLevel="2" x14ac:dyDescent="0.25">
      <c r="A841" s="68">
        <v>823</v>
      </c>
      <c r="B841" s="53" t="s">
        <v>249</v>
      </c>
      <c r="C841" s="3" t="s">
        <v>1013</v>
      </c>
      <c r="D841" s="7" t="s">
        <v>1989</v>
      </c>
      <c r="E841" s="8">
        <v>0</v>
      </c>
      <c r="F841" s="17" t="s">
        <v>218</v>
      </c>
      <c r="G841" s="4" t="s">
        <v>2502</v>
      </c>
      <c r="H841" s="4" t="s">
        <v>2345</v>
      </c>
      <c r="I841" s="18">
        <v>0</v>
      </c>
      <c r="J841" s="48">
        <v>0</v>
      </c>
      <c r="K841" s="18">
        <v>16</v>
      </c>
      <c r="L841" s="48">
        <v>67.2</v>
      </c>
      <c r="M841" s="8">
        <v>0</v>
      </c>
      <c r="N841" s="48">
        <v>0</v>
      </c>
      <c r="O841" s="49">
        <f t="shared" si="61"/>
        <v>16</v>
      </c>
      <c r="P841" s="50">
        <f t="shared" si="62"/>
        <v>67.2</v>
      </c>
    </row>
    <row r="842" spans="1:16" ht="18.75" customHeight="1" outlineLevel="2" x14ac:dyDescent="0.25">
      <c r="A842" s="68">
        <v>824</v>
      </c>
      <c r="B842" s="53" t="s">
        <v>249</v>
      </c>
      <c r="C842" s="3" t="s">
        <v>2278</v>
      </c>
      <c r="D842" s="7" t="s">
        <v>1989</v>
      </c>
      <c r="E842" s="8">
        <v>0</v>
      </c>
      <c r="F842" s="17" t="s">
        <v>218</v>
      </c>
      <c r="G842" s="4" t="s">
        <v>2502</v>
      </c>
      <c r="H842" s="4" t="s">
        <v>2345</v>
      </c>
      <c r="I842" s="18">
        <v>0</v>
      </c>
      <c r="J842" s="48">
        <v>0</v>
      </c>
      <c r="K842" s="18">
        <v>6</v>
      </c>
      <c r="L842" s="48">
        <v>25.2</v>
      </c>
      <c r="M842" s="8">
        <v>0</v>
      </c>
      <c r="N842" s="48">
        <v>0</v>
      </c>
      <c r="O842" s="49">
        <f t="shared" si="61"/>
        <v>6</v>
      </c>
      <c r="P842" s="50">
        <f t="shared" si="62"/>
        <v>25.2</v>
      </c>
    </row>
    <row r="843" spans="1:16" ht="18.75" customHeight="1" outlineLevel="2" x14ac:dyDescent="0.25">
      <c r="A843" s="68">
        <v>825</v>
      </c>
      <c r="B843" s="53" t="s">
        <v>249</v>
      </c>
      <c r="C843" s="3" t="s">
        <v>2279</v>
      </c>
      <c r="D843" s="7" t="s">
        <v>1989</v>
      </c>
      <c r="E843" s="8">
        <v>0</v>
      </c>
      <c r="F843" s="17" t="s">
        <v>218</v>
      </c>
      <c r="G843" s="4" t="s">
        <v>2502</v>
      </c>
      <c r="H843" s="4" t="s">
        <v>2345</v>
      </c>
      <c r="I843" s="18">
        <v>6</v>
      </c>
      <c r="J843" s="48">
        <v>7.875</v>
      </c>
      <c r="K843" s="18">
        <v>32</v>
      </c>
      <c r="L843" s="48">
        <v>120.75</v>
      </c>
      <c r="M843" s="8">
        <v>1</v>
      </c>
      <c r="N843" s="48">
        <v>2.1</v>
      </c>
      <c r="O843" s="49">
        <f t="shared" si="61"/>
        <v>39</v>
      </c>
      <c r="P843" s="50">
        <f t="shared" si="62"/>
        <v>130.72499999999999</v>
      </c>
    </row>
    <row r="844" spans="1:16" ht="18.75" customHeight="1" outlineLevel="2" x14ac:dyDescent="0.25">
      <c r="A844" s="68">
        <v>826</v>
      </c>
      <c r="B844" s="53" t="s">
        <v>249</v>
      </c>
      <c r="C844" s="81" t="s">
        <v>2299</v>
      </c>
      <c r="D844" s="7" t="s">
        <v>1989</v>
      </c>
      <c r="E844" s="8">
        <v>0</v>
      </c>
      <c r="F844" s="17" t="s">
        <v>218</v>
      </c>
      <c r="G844" s="4" t="s">
        <v>2502</v>
      </c>
      <c r="H844" s="4" t="s">
        <v>2345</v>
      </c>
      <c r="I844" s="18">
        <v>0</v>
      </c>
      <c r="J844" s="48">
        <v>0</v>
      </c>
      <c r="K844" s="18">
        <v>37</v>
      </c>
      <c r="L844" s="48">
        <v>136.5</v>
      </c>
      <c r="M844" s="8">
        <v>2</v>
      </c>
      <c r="N844" s="48">
        <v>4.2</v>
      </c>
      <c r="O844" s="49">
        <f t="shared" si="61"/>
        <v>39</v>
      </c>
      <c r="P844" s="50">
        <f t="shared" si="62"/>
        <v>140.69999999999999</v>
      </c>
    </row>
    <row r="845" spans="1:16" ht="18.75" customHeight="1" outlineLevel="2" x14ac:dyDescent="0.25">
      <c r="A845" s="68">
        <v>827</v>
      </c>
      <c r="B845" s="53" t="s">
        <v>249</v>
      </c>
      <c r="C845" s="81" t="s">
        <v>1245</v>
      </c>
      <c r="D845" s="7" t="s">
        <v>1989</v>
      </c>
      <c r="E845" s="8">
        <v>0</v>
      </c>
      <c r="F845" s="17" t="s">
        <v>218</v>
      </c>
      <c r="G845" s="4" t="s">
        <v>2502</v>
      </c>
      <c r="H845" s="4" t="s">
        <v>2345</v>
      </c>
      <c r="I845" s="18">
        <v>0</v>
      </c>
      <c r="J845" s="48">
        <v>0</v>
      </c>
      <c r="K845" s="18">
        <v>16</v>
      </c>
      <c r="L845" s="48">
        <v>42</v>
      </c>
      <c r="M845" s="8">
        <v>2</v>
      </c>
      <c r="N845" s="48">
        <v>4.2</v>
      </c>
      <c r="O845" s="49">
        <f t="shared" ref="O845:O876" si="63">I845+K845+M845</f>
        <v>18</v>
      </c>
      <c r="P845" s="50">
        <f t="shared" ref="P845:P876" si="64">J845+L845+N845</f>
        <v>46.2</v>
      </c>
    </row>
    <row r="846" spans="1:16" ht="18.75" customHeight="1" outlineLevel="2" x14ac:dyDescent="0.25">
      <c r="A846" s="68">
        <v>828</v>
      </c>
      <c r="B846" s="53" t="s">
        <v>249</v>
      </c>
      <c r="C846" s="99" t="s">
        <v>1420</v>
      </c>
      <c r="D846" s="7" t="s">
        <v>1989</v>
      </c>
      <c r="E846" s="67" t="s">
        <v>218</v>
      </c>
      <c r="F846" s="67" t="s">
        <v>218</v>
      </c>
      <c r="G846" s="1" t="s">
        <v>1401</v>
      </c>
      <c r="H846" s="99" t="s">
        <v>1420</v>
      </c>
      <c r="I846" s="8">
        <v>0</v>
      </c>
      <c r="J846" s="48">
        <v>0</v>
      </c>
      <c r="K846" s="18">
        <v>5</v>
      </c>
      <c r="L846" s="48">
        <v>18.375</v>
      </c>
      <c r="M846" s="67">
        <v>0</v>
      </c>
      <c r="N846" s="48">
        <v>0</v>
      </c>
      <c r="O846" s="49">
        <f t="shared" si="63"/>
        <v>5</v>
      </c>
      <c r="P846" s="50">
        <f t="shared" si="64"/>
        <v>18.375</v>
      </c>
    </row>
    <row r="847" spans="1:16" ht="18.75" customHeight="1" outlineLevel="2" x14ac:dyDescent="0.25">
      <c r="A847" s="68">
        <v>829</v>
      </c>
      <c r="B847" s="23" t="s">
        <v>249</v>
      </c>
      <c r="C847" s="100" t="s">
        <v>1418</v>
      </c>
      <c r="D847" s="7" t="s">
        <v>1989</v>
      </c>
      <c r="E847" s="102" t="s">
        <v>218</v>
      </c>
      <c r="F847" s="102" t="s">
        <v>218</v>
      </c>
      <c r="G847" s="1" t="s">
        <v>1401</v>
      </c>
      <c r="H847" s="1" t="s">
        <v>1401</v>
      </c>
      <c r="I847" s="8">
        <v>0</v>
      </c>
      <c r="J847" s="48">
        <v>0</v>
      </c>
      <c r="K847" s="18">
        <v>8</v>
      </c>
      <c r="L847" s="48">
        <v>78.75</v>
      </c>
      <c r="M847" s="67">
        <v>1</v>
      </c>
      <c r="N847" s="141">
        <v>0.8</v>
      </c>
      <c r="O847" s="49">
        <f t="shared" si="63"/>
        <v>9</v>
      </c>
      <c r="P847" s="50">
        <f t="shared" si="64"/>
        <v>79.55</v>
      </c>
    </row>
    <row r="848" spans="1:16" ht="18.75" customHeight="1" outlineLevel="2" x14ac:dyDescent="0.25">
      <c r="A848" s="68">
        <v>830</v>
      </c>
      <c r="B848" s="23" t="s">
        <v>249</v>
      </c>
      <c r="C848" s="100" t="s">
        <v>1401</v>
      </c>
      <c r="D848" s="7" t="s">
        <v>1989</v>
      </c>
      <c r="E848" s="102" t="s">
        <v>218</v>
      </c>
      <c r="F848" s="102" t="s">
        <v>218</v>
      </c>
      <c r="G848" s="1" t="s">
        <v>1401</v>
      </c>
      <c r="H848" s="1" t="s">
        <v>1401</v>
      </c>
      <c r="I848" s="67">
        <v>1</v>
      </c>
      <c r="J848" s="48">
        <v>1.05</v>
      </c>
      <c r="K848" s="18">
        <v>8</v>
      </c>
      <c r="L848" s="48">
        <v>63</v>
      </c>
      <c r="M848" s="67">
        <v>1</v>
      </c>
      <c r="N848" s="141">
        <v>0.8</v>
      </c>
      <c r="O848" s="49">
        <f t="shared" si="63"/>
        <v>10</v>
      </c>
      <c r="P848" s="50">
        <f t="shared" si="64"/>
        <v>64.849999999999994</v>
      </c>
    </row>
    <row r="849" spans="1:16" ht="18.75" customHeight="1" outlineLevel="2" x14ac:dyDescent="0.25">
      <c r="A849" s="68">
        <v>831</v>
      </c>
      <c r="B849" s="23" t="s">
        <v>249</v>
      </c>
      <c r="C849" s="99" t="s">
        <v>1439</v>
      </c>
      <c r="D849" s="7" t="s">
        <v>1989</v>
      </c>
      <c r="E849" s="67" t="s">
        <v>218</v>
      </c>
      <c r="F849" s="67" t="s">
        <v>218</v>
      </c>
      <c r="G849" s="99" t="s">
        <v>1401</v>
      </c>
      <c r="H849" s="99" t="s">
        <v>1438</v>
      </c>
      <c r="I849" s="8">
        <v>0</v>
      </c>
      <c r="J849" s="48">
        <v>0</v>
      </c>
      <c r="K849" s="18">
        <v>23</v>
      </c>
      <c r="L849" s="48">
        <v>115.5</v>
      </c>
      <c r="M849" s="67">
        <v>0</v>
      </c>
      <c r="N849" s="48">
        <v>0</v>
      </c>
      <c r="O849" s="49">
        <f t="shared" si="63"/>
        <v>23</v>
      </c>
      <c r="P849" s="50">
        <f t="shared" si="64"/>
        <v>115.5</v>
      </c>
    </row>
    <row r="850" spans="1:16" ht="18.75" customHeight="1" outlineLevel="2" x14ac:dyDescent="0.25">
      <c r="A850" s="68">
        <v>832</v>
      </c>
      <c r="B850" s="53" t="s">
        <v>249</v>
      </c>
      <c r="C850" s="1" t="s">
        <v>1428</v>
      </c>
      <c r="D850" s="7" t="s">
        <v>1989</v>
      </c>
      <c r="E850" s="7" t="s">
        <v>1431</v>
      </c>
      <c r="F850" s="8" t="s">
        <v>218</v>
      </c>
      <c r="G850" s="1" t="s">
        <v>1401</v>
      </c>
      <c r="H850" s="1" t="s">
        <v>1428</v>
      </c>
      <c r="I850" s="8">
        <v>0</v>
      </c>
      <c r="J850" s="48">
        <v>0</v>
      </c>
      <c r="K850" s="18">
        <v>26</v>
      </c>
      <c r="L850" s="48">
        <v>115.5</v>
      </c>
      <c r="M850" s="8">
        <v>0</v>
      </c>
      <c r="N850" s="48">
        <v>0</v>
      </c>
      <c r="O850" s="49">
        <f t="shared" si="63"/>
        <v>26</v>
      </c>
      <c r="P850" s="50">
        <f t="shared" si="64"/>
        <v>115.5</v>
      </c>
    </row>
    <row r="851" spans="1:16" ht="18.75" customHeight="1" outlineLevel="2" x14ac:dyDescent="0.25">
      <c r="A851" s="68">
        <v>833</v>
      </c>
      <c r="B851" s="53" t="s">
        <v>249</v>
      </c>
      <c r="C851" s="99" t="s">
        <v>1424</v>
      </c>
      <c r="D851" s="7" t="s">
        <v>1989</v>
      </c>
      <c r="E851" s="67" t="s">
        <v>218</v>
      </c>
      <c r="F851" s="67" t="s">
        <v>218</v>
      </c>
      <c r="G851" s="1" t="s">
        <v>1401</v>
      </c>
      <c r="H851" s="2" t="s">
        <v>1424</v>
      </c>
      <c r="I851" s="8">
        <v>0</v>
      </c>
      <c r="J851" s="48">
        <v>0</v>
      </c>
      <c r="K851" s="18">
        <v>5</v>
      </c>
      <c r="L851" s="48">
        <v>26.25</v>
      </c>
      <c r="M851" s="67">
        <v>1</v>
      </c>
      <c r="N851" s="48">
        <v>0.52500000000000002</v>
      </c>
      <c r="O851" s="49">
        <f t="shared" si="63"/>
        <v>6</v>
      </c>
      <c r="P851" s="50">
        <f t="shared" si="64"/>
        <v>26.774999999999999</v>
      </c>
    </row>
    <row r="852" spans="1:16" ht="18.75" customHeight="1" outlineLevel="2" x14ac:dyDescent="0.25">
      <c r="A852" s="68">
        <v>834</v>
      </c>
      <c r="B852" s="53" t="s">
        <v>249</v>
      </c>
      <c r="C852" s="1" t="s">
        <v>434</v>
      </c>
      <c r="D852" s="7" t="s">
        <v>1989</v>
      </c>
      <c r="E852" s="8" t="s">
        <v>218</v>
      </c>
      <c r="F852" s="8" t="s">
        <v>218</v>
      </c>
      <c r="G852" s="1" t="s">
        <v>433</v>
      </c>
      <c r="H852" s="1" t="s">
        <v>434</v>
      </c>
      <c r="I852" s="7">
        <v>0</v>
      </c>
      <c r="J852" s="48">
        <v>0</v>
      </c>
      <c r="K852" s="18">
        <v>11</v>
      </c>
      <c r="L852" s="48">
        <v>73.5</v>
      </c>
      <c r="M852" s="7">
        <v>0</v>
      </c>
      <c r="N852" s="48">
        <v>0</v>
      </c>
      <c r="O852" s="49">
        <f t="shared" si="63"/>
        <v>11</v>
      </c>
      <c r="P852" s="50">
        <f t="shared" si="64"/>
        <v>73.5</v>
      </c>
    </row>
    <row r="853" spans="1:16" ht="18.75" customHeight="1" outlineLevel="2" x14ac:dyDescent="0.25">
      <c r="A853" s="68">
        <v>835</v>
      </c>
      <c r="B853" s="53" t="s">
        <v>249</v>
      </c>
      <c r="C853" s="1" t="s">
        <v>418</v>
      </c>
      <c r="D853" s="7" t="s">
        <v>1989</v>
      </c>
      <c r="E853" s="7" t="s">
        <v>218</v>
      </c>
      <c r="F853" s="7" t="s">
        <v>218</v>
      </c>
      <c r="G853" s="2" t="s">
        <v>433</v>
      </c>
      <c r="H853" s="2" t="s">
        <v>433</v>
      </c>
      <c r="I853" s="7">
        <v>1</v>
      </c>
      <c r="J853" s="48">
        <v>1.05</v>
      </c>
      <c r="K853" s="18">
        <v>63</v>
      </c>
      <c r="L853" s="48">
        <v>408.45</v>
      </c>
      <c r="M853" s="7">
        <v>0</v>
      </c>
      <c r="N853" s="48">
        <v>0</v>
      </c>
      <c r="O853" s="49">
        <f t="shared" si="63"/>
        <v>64</v>
      </c>
      <c r="P853" s="50">
        <f t="shared" si="64"/>
        <v>409.5</v>
      </c>
    </row>
    <row r="854" spans="1:16" ht="18.75" customHeight="1" outlineLevel="2" x14ac:dyDescent="0.25">
      <c r="A854" s="68">
        <v>836</v>
      </c>
      <c r="B854" s="53" t="s">
        <v>249</v>
      </c>
      <c r="C854" s="2" t="s">
        <v>403</v>
      </c>
      <c r="D854" s="7" t="s">
        <v>1989</v>
      </c>
      <c r="E854" s="7" t="s">
        <v>218</v>
      </c>
      <c r="F854" s="7" t="s">
        <v>218</v>
      </c>
      <c r="G854" s="2" t="s">
        <v>433</v>
      </c>
      <c r="H854" s="2" t="s">
        <v>433</v>
      </c>
      <c r="I854" s="7">
        <v>0</v>
      </c>
      <c r="J854" s="48">
        <v>0</v>
      </c>
      <c r="K854" s="18">
        <v>13</v>
      </c>
      <c r="L854" s="48">
        <v>89.25</v>
      </c>
      <c r="M854" s="7">
        <v>2</v>
      </c>
      <c r="N854" s="48">
        <v>1.05</v>
      </c>
      <c r="O854" s="49">
        <f t="shared" si="63"/>
        <v>15</v>
      </c>
      <c r="P854" s="50">
        <f t="shared" si="64"/>
        <v>90.3</v>
      </c>
    </row>
    <row r="855" spans="1:16" ht="18.75" customHeight="1" outlineLevel="2" x14ac:dyDescent="0.25">
      <c r="A855" s="68">
        <v>837</v>
      </c>
      <c r="B855" s="53" t="s">
        <v>249</v>
      </c>
      <c r="C855" s="2" t="s">
        <v>420</v>
      </c>
      <c r="D855" s="7" t="s">
        <v>1989</v>
      </c>
      <c r="E855" s="7" t="s">
        <v>218</v>
      </c>
      <c r="F855" s="7" t="s">
        <v>218</v>
      </c>
      <c r="G855" s="2" t="s">
        <v>433</v>
      </c>
      <c r="H855" s="2" t="s">
        <v>433</v>
      </c>
      <c r="I855" s="7">
        <v>0</v>
      </c>
      <c r="J855" s="48">
        <v>0</v>
      </c>
      <c r="K855" s="18">
        <v>11</v>
      </c>
      <c r="L855" s="48">
        <v>69.3</v>
      </c>
      <c r="M855" s="7">
        <v>0</v>
      </c>
      <c r="N855" s="48">
        <v>0</v>
      </c>
      <c r="O855" s="49">
        <f t="shared" si="63"/>
        <v>11</v>
      </c>
      <c r="P855" s="50">
        <f t="shared" si="64"/>
        <v>69.3</v>
      </c>
    </row>
    <row r="856" spans="1:16" ht="18.75" customHeight="1" outlineLevel="2" x14ac:dyDescent="0.25">
      <c r="A856" s="68">
        <v>838</v>
      </c>
      <c r="B856" s="53" t="s">
        <v>249</v>
      </c>
      <c r="C856" s="2" t="s">
        <v>1239</v>
      </c>
      <c r="D856" s="7" t="s">
        <v>1989</v>
      </c>
      <c r="E856" s="8" t="s">
        <v>218</v>
      </c>
      <c r="F856" s="8" t="s">
        <v>218</v>
      </c>
      <c r="G856" s="2" t="s">
        <v>433</v>
      </c>
      <c r="H856" s="2" t="s">
        <v>1239</v>
      </c>
      <c r="I856" s="7">
        <v>0</v>
      </c>
      <c r="J856" s="48">
        <v>0</v>
      </c>
      <c r="K856" s="18">
        <v>3</v>
      </c>
      <c r="L856" s="48">
        <v>22.05</v>
      </c>
      <c r="M856" s="7">
        <v>0</v>
      </c>
      <c r="N856" s="48">
        <v>0</v>
      </c>
      <c r="O856" s="49">
        <f t="shared" si="63"/>
        <v>3</v>
      </c>
      <c r="P856" s="50">
        <f t="shared" si="64"/>
        <v>22.05</v>
      </c>
    </row>
    <row r="857" spans="1:16" ht="18.75" customHeight="1" outlineLevel="2" x14ac:dyDescent="0.25">
      <c r="A857" s="68">
        <v>839</v>
      </c>
      <c r="B857" s="53" t="s">
        <v>249</v>
      </c>
      <c r="C857" s="1" t="s">
        <v>1114</v>
      </c>
      <c r="D857" s="7" t="s">
        <v>1989</v>
      </c>
      <c r="E857" s="8" t="s">
        <v>218</v>
      </c>
      <c r="F857" s="8" t="s">
        <v>218</v>
      </c>
      <c r="G857" s="1" t="s">
        <v>968</v>
      </c>
      <c r="H857" s="1" t="s">
        <v>1114</v>
      </c>
      <c r="I857" s="7">
        <v>0</v>
      </c>
      <c r="J857" s="48">
        <v>0</v>
      </c>
      <c r="K857" s="18">
        <v>43</v>
      </c>
      <c r="L857" s="48">
        <v>428.4</v>
      </c>
      <c r="M857" s="7">
        <v>0</v>
      </c>
      <c r="N857" s="48">
        <v>0</v>
      </c>
      <c r="O857" s="49">
        <f t="shared" si="63"/>
        <v>43</v>
      </c>
      <c r="P857" s="50">
        <f t="shared" si="64"/>
        <v>428.4</v>
      </c>
    </row>
    <row r="858" spans="1:16" ht="18.75" customHeight="1" outlineLevel="2" x14ac:dyDescent="0.25">
      <c r="A858" s="68">
        <v>840</v>
      </c>
      <c r="B858" s="53" t="s">
        <v>249</v>
      </c>
      <c r="C858" s="2" t="s">
        <v>1108</v>
      </c>
      <c r="D858" s="7" t="s">
        <v>1989</v>
      </c>
      <c r="E858" s="7" t="s">
        <v>218</v>
      </c>
      <c r="F858" s="7" t="s">
        <v>218</v>
      </c>
      <c r="G858" s="1" t="s">
        <v>968</v>
      </c>
      <c r="H858" s="2" t="s">
        <v>1108</v>
      </c>
      <c r="I858" s="8">
        <v>0</v>
      </c>
      <c r="J858" s="48">
        <v>0</v>
      </c>
      <c r="K858" s="18">
        <v>50</v>
      </c>
      <c r="L858" s="48">
        <v>514.5</v>
      </c>
      <c r="M858" s="7">
        <v>0</v>
      </c>
      <c r="N858" s="48">
        <v>0</v>
      </c>
      <c r="O858" s="49">
        <f t="shared" si="63"/>
        <v>50</v>
      </c>
      <c r="P858" s="50">
        <f t="shared" si="64"/>
        <v>514.5</v>
      </c>
    </row>
    <row r="859" spans="1:16" ht="18.75" customHeight="1" outlineLevel="2" x14ac:dyDescent="0.25">
      <c r="A859" s="68">
        <v>841</v>
      </c>
      <c r="B859" s="53" t="s">
        <v>249</v>
      </c>
      <c r="C859" s="1" t="s">
        <v>1004</v>
      </c>
      <c r="D859" s="7" t="s">
        <v>1989</v>
      </c>
      <c r="E859" s="8" t="s">
        <v>1005</v>
      </c>
      <c r="F859" s="8" t="s">
        <v>218</v>
      </c>
      <c r="G859" s="1" t="s">
        <v>968</v>
      </c>
      <c r="H859" s="1" t="s">
        <v>968</v>
      </c>
      <c r="I859" s="8">
        <v>0</v>
      </c>
      <c r="J859" s="48">
        <v>0</v>
      </c>
      <c r="K859" s="18">
        <v>4</v>
      </c>
      <c r="L859" s="48">
        <v>31.5</v>
      </c>
      <c r="M859" s="7">
        <v>0</v>
      </c>
      <c r="N859" s="48">
        <v>0</v>
      </c>
      <c r="O859" s="49">
        <f t="shared" si="63"/>
        <v>4</v>
      </c>
      <c r="P859" s="50">
        <f t="shared" si="64"/>
        <v>31.5</v>
      </c>
    </row>
    <row r="860" spans="1:16" ht="18.75" customHeight="1" outlineLevel="2" x14ac:dyDescent="0.25">
      <c r="A860" s="68">
        <v>842</v>
      </c>
      <c r="B860" s="53" t="s">
        <v>249</v>
      </c>
      <c r="C860" s="1" t="s">
        <v>1006</v>
      </c>
      <c r="D860" s="7" t="s">
        <v>1989</v>
      </c>
      <c r="E860" s="8" t="s">
        <v>1007</v>
      </c>
      <c r="F860" s="8" t="s">
        <v>218</v>
      </c>
      <c r="G860" s="1" t="s">
        <v>968</v>
      </c>
      <c r="H860" s="1" t="s">
        <v>968</v>
      </c>
      <c r="I860" s="8">
        <v>0</v>
      </c>
      <c r="J860" s="48">
        <v>0</v>
      </c>
      <c r="K860" s="18">
        <v>3</v>
      </c>
      <c r="L860" s="48">
        <v>15.75</v>
      </c>
      <c r="M860" s="7">
        <v>0</v>
      </c>
      <c r="N860" s="48">
        <v>0</v>
      </c>
      <c r="O860" s="49">
        <f t="shared" si="63"/>
        <v>3</v>
      </c>
      <c r="P860" s="50">
        <f t="shared" si="64"/>
        <v>15.75</v>
      </c>
    </row>
    <row r="861" spans="1:16" ht="18.75" customHeight="1" outlineLevel="2" x14ac:dyDescent="0.25">
      <c r="A861" s="68">
        <v>843</v>
      </c>
      <c r="B861" s="53" t="s">
        <v>249</v>
      </c>
      <c r="C861" s="1" t="s">
        <v>1008</v>
      </c>
      <c r="D861" s="7" t="s">
        <v>1989</v>
      </c>
      <c r="E861" s="8" t="s">
        <v>1009</v>
      </c>
      <c r="F861" s="8" t="s">
        <v>218</v>
      </c>
      <c r="G861" s="1" t="s">
        <v>968</v>
      </c>
      <c r="H861" s="1" t="s">
        <v>968</v>
      </c>
      <c r="I861" s="8">
        <v>0</v>
      </c>
      <c r="J861" s="48">
        <v>0</v>
      </c>
      <c r="K861" s="18">
        <v>5</v>
      </c>
      <c r="L861" s="48">
        <v>94.5</v>
      </c>
      <c r="M861" s="7">
        <v>0</v>
      </c>
      <c r="N861" s="48">
        <v>0</v>
      </c>
      <c r="O861" s="49">
        <f t="shared" si="63"/>
        <v>5</v>
      </c>
      <c r="P861" s="50">
        <f t="shared" si="64"/>
        <v>94.5</v>
      </c>
    </row>
    <row r="862" spans="1:16" ht="18.75" customHeight="1" outlineLevel="2" x14ac:dyDescent="0.25">
      <c r="A862" s="68">
        <v>844</v>
      </c>
      <c r="B862" s="53" t="s">
        <v>249</v>
      </c>
      <c r="C862" s="1" t="s">
        <v>968</v>
      </c>
      <c r="D862" s="7" t="s">
        <v>1989</v>
      </c>
      <c r="E862" s="8" t="s">
        <v>1010</v>
      </c>
      <c r="F862" s="8" t="s">
        <v>218</v>
      </c>
      <c r="G862" s="1" t="s">
        <v>968</v>
      </c>
      <c r="H862" s="1" t="s">
        <v>968</v>
      </c>
      <c r="I862" s="8">
        <v>0</v>
      </c>
      <c r="J862" s="48">
        <v>0</v>
      </c>
      <c r="K862" s="18">
        <v>2</v>
      </c>
      <c r="L862" s="48">
        <v>10.5</v>
      </c>
      <c r="M862" s="7">
        <v>0</v>
      </c>
      <c r="N862" s="48">
        <v>0</v>
      </c>
      <c r="O862" s="49">
        <f t="shared" si="63"/>
        <v>2</v>
      </c>
      <c r="P862" s="50">
        <f t="shared" si="64"/>
        <v>10.5</v>
      </c>
    </row>
    <row r="863" spans="1:16" ht="18.75" customHeight="1" outlineLevel="2" x14ac:dyDescent="0.25">
      <c r="A863" s="68">
        <v>845</v>
      </c>
      <c r="B863" s="53" t="s">
        <v>249</v>
      </c>
      <c r="C863" s="1" t="s">
        <v>1011</v>
      </c>
      <c r="D863" s="7" t="s">
        <v>1989</v>
      </c>
      <c r="E863" s="8" t="s">
        <v>1012</v>
      </c>
      <c r="F863" s="8" t="s">
        <v>218</v>
      </c>
      <c r="G863" s="1" t="s">
        <v>968</v>
      </c>
      <c r="H863" s="1" t="s">
        <v>968</v>
      </c>
      <c r="I863" s="8">
        <v>0</v>
      </c>
      <c r="J863" s="48">
        <v>0</v>
      </c>
      <c r="K863" s="18">
        <v>3</v>
      </c>
      <c r="L863" s="48">
        <v>15.75</v>
      </c>
      <c r="M863" s="7">
        <v>0</v>
      </c>
      <c r="N863" s="48">
        <v>0</v>
      </c>
      <c r="O863" s="49">
        <f t="shared" si="63"/>
        <v>3</v>
      </c>
      <c r="P863" s="50">
        <f t="shared" si="64"/>
        <v>15.75</v>
      </c>
    </row>
    <row r="864" spans="1:16" ht="18.75" customHeight="1" outlineLevel="2" x14ac:dyDescent="0.25">
      <c r="A864" s="68">
        <v>846</v>
      </c>
      <c r="B864" s="53" t="s">
        <v>249</v>
      </c>
      <c r="C864" s="1" t="s">
        <v>1013</v>
      </c>
      <c r="D864" s="7" t="s">
        <v>1989</v>
      </c>
      <c r="E864" s="8" t="s">
        <v>1014</v>
      </c>
      <c r="F864" s="8" t="s">
        <v>218</v>
      </c>
      <c r="G864" s="1" t="s">
        <v>968</v>
      </c>
      <c r="H864" s="1" t="s">
        <v>968</v>
      </c>
      <c r="I864" s="8">
        <v>0</v>
      </c>
      <c r="J864" s="48">
        <v>0</v>
      </c>
      <c r="K864" s="18">
        <v>2</v>
      </c>
      <c r="L864" s="48">
        <v>10.5</v>
      </c>
      <c r="M864" s="7">
        <v>0</v>
      </c>
      <c r="N864" s="48">
        <v>0</v>
      </c>
      <c r="O864" s="49">
        <f t="shared" si="63"/>
        <v>2</v>
      </c>
      <c r="P864" s="50">
        <f t="shared" si="64"/>
        <v>10.5</v>
      </c>
    </row>
    <row r="865" spans="1:16" ht="18.75" customHeight="1" outlineLevel="2" x14ac:dyDescent="0.25">
      <c r="A865" s="68">
        <v>847</v>
      </c>
      <c r="B865" s="53" t="s">
        <v>249</v>
      </c>
      <c r="C865" s="1" t="s">
        <v>1015</v>
      </c>
      <c r="D865" s="7" t="s">
        <v>1989</v>
      </c>
      <c r="E865" s="8" t="s">
        <v>1016</v>
      </c>
      <c r="F865" s="8" t="s">
        <v>218</v>
      </c>
      <c r="G865" s="1" t="s">
        <v>968</v>
      </c>
      <c r="H865" s="1" t="s">
        <v>968</v>
      </c>
      <c r="I865" s="8">
        <v>0</v>
      </c>
      <c r="J865" s="48">
        <v>0</v>
      </c>
      <c r="K865" s="18">
        <v>2</v>
      </c>
      <c r="L865" s="48">
        <v>10.5</v>
      </c>
      <c r="M865" s="7">
        <v>0</v>
      </c>
      <c r="N865" s="48">
        <v>0</v>
      </c>
      <c r="O865" s="49">
        <f t="shared" si="63"/>
        <v>2</v>
      </c>
      <c r="P865" s="50">
        <f t="shared" si="64"/>
        <v>10.5</v>
      </c>
    </row>
    <row r="866" spans="1:16" ht="18.75" customHeight="1" outlineLevel="2" x14ac:dyDescent="0.25">
      <c r="A866" s="68">
        <v>848</v>
      </c>
      <c r="B866" s="53" t="s">
        <v>249</v>
      </c>
      <c r="C866" s="1" t="s">
        <v>1017</v>
      </c>
      <c r="D866" s="7" t="s">
        <v>1989</v>
      </c>
      <c r="E866" s="8" t="s">
        <v>1018</v>
      </c>
      <c r="F866" s="8" t="s">
        <v>218</v>
      </c>
      <c r="G866" s="1" t="s">
        <v>968</v>
      </c>
      <c r="H866" s="1" t="s">
        <v>968</v>
      </c>
      <c r="I866" s="8">
        <v>0</v>
      </c>
      <c r="J866" s="48">
        <v>0</v>
      </c>
      <c r="K866" s="18">
        <v>3</v>
      </c>
      <c r="L866" s="48">
        <v>15.75</v>
      </c>
      <c r="M866" s="7">
        <v>0</v>
      </c>
      <c r="N866" s="48">
        <v>0</v>
      </c>
      <c r="O866" s="49">
        <f t="shared" si="63"/>
        <v>3</v>
      </c>
      <c r="P866" s="50">
        <f t="shared" si="64"/>
        <v>15.75</v>
      </c>
    </row>
    <row r="867" spans="1:16" ht="18.75" customHeight="1" outlineLevel="2" x14ac:dyDescent="0.25">
      <c r="A867" s="68">
        <v>849</v>
      </c>
      <c r="B867" s="53" t="s">
        <v>249</v>
      </c>
      <c r="C867" s="1" t="s">
        <v>1019</v>
      </c>
      <c r="D867" s="7" t="s">
        <v>1989</v>
      </c>
      <c r="E867" s="8" t="s">
        <v>1020</v>
      </c>
      <c r="F867" s="8" t="s">
        <v>218</v>
      </c>
      <c r="G867" s="1" t="s">
        <v>968</v>
      </c>
      <c r="H867" s="1" t="s">
        <v>968</v>
      </c>
      <c r="I867" s="8">
        <v>0</v>
      </c>
      <c r="J867" s="48">
        <v>0</v>
      </c>
      <c r="K867" s="18">
        <v>5</v>
      </c>
      <c r="L867" s="48">
        <v>26.25</v>
      </c>
      <c r="M867" s="7">
        <v>0</v>
      </c>
      <c r="N867" s="48">
        <v>0</v>
      </c>
      <c r="O867" s="49">
        <f t="shared" si="63"/>
        <v>5</v>
      </c>
      <c r="P867" s="50">
        <f t="shared" si="64"/>
        <v>26.25</v>
      </c>
    </row>
    <row r="868" spans="1:16" ht="18.75" customHeight="1" outlineLevel="2" x14ac:dyDescent="0.25">
      <c r="A868" s="68">
        <v>850</v>
      </c>
      <c r="B868" s="53" t="s">
        <v>249</v>
      </c>
      <c r="C868" s="2" t="s">
        <v>1118</v>
      </c>
      <c r="D868" s="7" t="s">
        <v>1989</v>
      </c>
      <c r="E868" s="7" t="s">
        <v>218</v>
      </c>
      <c r="F868" s="7" t="s">
        <v>218</v>
      </c>
      <c r="G868" s="1" t="s">
        <v>968</v>
      </c>
      <c r="H868" s="2" t="s">
        <v>1118</v>
      </c>
      <c r="I868" s="7">
        <v>0</v>
      </c>
      <c r="J868" s="48">
        <v>0</v>
      </c>
      <c r="K868" s="18">
        <v>1</v>
      </c>
      <c r="L868" s="48">
        <v>1.05</v>
      </c>
      <c r="M868" s="7">
        <v>0</v>
      </c>
      <c r="N868" s="48">
        <v>0</v>
      </c>
      <c r="O868" s="49">
        <f t="shared" si="63"/>
        <v>1</v>
      </c>
      <c r="P868" s="50">
        <f t="shared" si="64"/>
        <v>1.05</v>
      </c>
    </row>
    <row r="869" spans="1:16" ht="18.75" customHeight="1" outlineLevel="2" x14ac:dyDescent="0.25">
      <c r="A869" s="68">
        <v>851</v>
      </c>
      <c r="B869" s="53" t="s">
        <v>249</v>
      </c>
      <c r="C869" s="2" t="s">
        <v>217</v>
      </c>
      <c r="D869" s="7" t="s">
        <v>1989</v>
      </c>
      <c r="E869" s="24" t="s">
        <v>218</v>
      </c>
      <c r="F869" s="24" t="s">
        <v>218</v>
      </c>
      <c r="G869" s="1" t="s">
        <v>402</v>
      </c>
      <c r="H869" s="2" t="s">
        <v>210</v>
      </c>
      <c r="I869" s="7">
        <v>0</v>
      </c>
      <c r="J869" s="48">
        <v>0</v>
      </c>
      <c r="K869" s="18">
        <v>28</v>
      </c>
      <c r="L869" s="48">
        <v>245.17500000000001</v>
      </c>
      <c r="M869" s="7">
        <v>0</v>
      </c>
      <c r="N869" s="48">
        <v>0</v>
      </c>
      <c r="O869" s="49">
        <f t="shared" si="63"/>
        <v>28</v>
      </c>
      <c r="P869" s="50">
        <f t="shared" si="64"/>
        <v>245.17500000000001</v>
      </c>
    </row>
    <row r="870" spans="1:16" ht="18.75" customHeight="1" outlineLevel="2" x14ac:dyDescent="0.25">
      <c r="A870" s="68">
        <v>852</v>
      </c>
      <c r="B870" s="53" t="s">
        <v>249</v>
      </c>
      <c r="C870" s="1" t="s">
        <v>210</v>
      </c>
      <c r="D870" s="7" t="s">
        <v>1989</v>
      </c>
      <c r="E870" s="24" t="s">
        <v>218</v>
      </c>
      <c r="F870" s="24" t="s">
        <v>218</v>
      </c>
      <c r="G870" s="1" t="s">
        <v>402</v>
      </c>
      <c r="H870" s="2" t="s">
        <v>210</v>
      </c>
      <c r="I870" s="7">
        <v>0</v>
      </c>
      <c r="J870" s="48">
        <v>0</v>
      </c>
      <c r="K870" s="18">
        <v>23</v>
      </c>
      <c r="L870" s="48">
        <v>103.95</v>
      </c>
      <c r="M870" s="7">
        <v>0</v>
      </c>
      <c r="N870" s="48">
        <v>0</v>
      </c>
      <c r="O870" s="49">
        <f t="shared" si="63"/>
        <v>23</v>
      </c>
      <c r="P870" s="50">
        <f t="shared" si="64"/>
        <v>103.95</v>
      </c>
    </row>
    <row r="871" spans="1:16" ht="18.75" customHeight="1" outlineLevel="2" x14ac:dyDescent="0.25">
      <c r="A871" s="68">
        <v>853</v>
      </c>
      <c r="B871" s="53" t="s">
        <v>249</v>
      </c>
      <c r="C871" s="99" t="s">
        <v>508</v>
      </c>
      <c r="D871" s="7" t="s">
        <v>1989</v>
      </c>
      <c r="E871" s="67" t="s">
        <v>218</v>
      </c>
      <c r="F871" s="67" t="s">
        <v>218</v>
      </c>
      <c r="G871" s="23" t="s">
        <v>827</v>
      </c>
      <c r="H871" s="23" t="s">
        <v>863</v>
      </c>
      <c r="I871" s="67">
        <v>0</v>
      </c>
      <c r="J871" s="48">
        <v>0</v>
      </c>
      <c r="K871" s="18">
        <v>32</v>
      </c>
      <c r="L871" s="48">
        <v>273</v>
      </c>
      <c r="M871" s="67">
        <v>0</v>
      </c>
      <c r="N871" s="48">
        <v>0</v>
      </c>
      <c r="O871" s="49">
        <f t="shared" si="63"/>
        <v>32</v>
      </c>
      <c r="P871" s="50">
        <f t="shared" si="64"/>
        <v>273</v>
      </c>
    </row>
    <row r="872" spans="1:16" ht="18.75" customHeight="1" outlineLevel="2" x14ac:dyDescent="0.25">
      <c r="A872" s="68">
        <v>854</v>
      </c>
      <c r="B872" s="53" t="s">
        <v>249</v>
      </c>
      <c r="C872" s="99" t="s">
        <v>508</v>
      </c>
      <c r="D872" s="7" t="s">
        <v>1989</v>
      </c>
      <c r="E872" s="67" t="s">
        <v>267</v>
      </c>
      <c r="F872" s="67" t="s">
        <v>218</v>
      </c>
      <c r="G872" s="23" t="s">
        <v>827</v>
      </c>
      <c r="H872" s="23" t="s">
        <v>874</v>
      </c>
      <c r="I872" s="67">
        <v>0</v>
      </c>
      <c r="J872" s="48">
        <v>0</v>
      </c>
      <c r="K872" s="18">
        <v>32</v>
      </c>
      <c r="L872" s="48">
        <v>273</v>
      </c>
      <c r="M872" s="67">
        <v>1</v>
      </c>
      <c r="N872" s="48">
        <v>0.52500000000000002</v>
      </c>
      <c r="O872" s="49">
        <f t="shared" si="63"/>
        <v>33</v>
      </c>
      <c r="P872" s="50">
        <f t="shared" si="64"/>
        <v>273.52499999999998</v>
      </c>
    </row>
    <row r="873" spans="1:16" ht="18.75" customHeight="1" outlineLevel="2" x14ac:dyDescent="0.25">
      <c r="A873" s="68">
        <v>855</v>
      </c>
      <c r="B873" s="53" t="s">
        <v>249</v>
      </c>
      <c r="C873" s="99" t="s">
        <v>961</v>
      </c>
      <c r="D873" s="7" t="s">
        <v>1989</v>
      </c>
      <c r="E873" s="67" t="s">
        <v>885</v>
      </c>
      <c r="F873" s="67" t="s">
        <v>218</v>
      </c>
      <c r="G873" s="99" t="s">
        <v>827</v>
      </c>
      <c r="H873" s="99" t="s">
        <v>961</v>
      </c>
      <c r="I873" s="67">
        <v>2</v>
      </c>
      <c r="J873" s="48">
        <v>2.1</v>
      </c>
      <c r="K873" s="18">
        <v>40</v>
      </c>
      <c r="L873" s="48">
        <v>191.1</v>
      </c>
      <c r="M873" s="67">
        <v>1</v>
      </c>
      <c r="N873" s="48">
        <v>0.52500000000000002</v>
      </c>
      <c r="O873" s="49">
        <f t="shared" si="63"/>
        <v>43</v>
      </c>
      <c r="P873" s="50">
        <f t="shared" si="64"/>
        <v>193.72499999999999</v>
      </c>
    </row>
    <row r="874" spans="1:16" ht="18.75" customHeight="1" outlineLevel="2" x14ac:dyDescent="0.25">
      <c r="A874" s="68">
        <v>856</v>
      </c>
      <c r="B874" s="53" t="s">
        <v>249</v>
      </c>
      <c r="C874" s="99" t="s">
        <v>508</v>
      </c>
      <c r="D874" s="7" t="s">
        <v>1989</v>
      </c>
      <c r="E874" s="24" t="s">
        <v>843</v>
      </c>
      <c r="F874" s="24" t="s">
        <v>218</v>
      </c>
      <c r="G874" s="99" t="s">
        <v>827</v>
      </c>
      <c r="H874" s="99" t="s">
        <v>827</v>
      </c>
      <c r="I874" s="67">
        <v>2</v>
      </c>
      <c r="J874" s="48">
        <v>1.575</v>
      </c>
      <c r="K874" s="18">
        <v>58</v>
      </c>
      <c r="L874" s="48">
        <v>414.75</v>
      </c>
      <c r="M874" s="67">
        <v>1</v>
      </c>
      <c r="N874" s="48">
        <v>0.52500000000000002</v>
      </c>
      <c r="O874" s="49">
        <f t="shared" si="63"/>
        <v>61</v>
      </c>
      <c r="P874" s="50">
        <f t="shared" si="64"/>
        <v>416.84999999999997</v>
      </c>
    </row>
    <row r="875" spans="1:16" ht="18.75" customHeight="1" outlineLevel="2" x14ac:dyDescent="0.25">
      <c r="A875" s="68">
        <v>857</v>
      </c>
      <c r="B875" s="53" t="s">
        <v>249</v>
      </c>
      <c r="C875" s="99" t="s">
        <v>844</v>
      </c>
      <c r="D875" s="7" t="s">
        <v>1989</v>
      </c>
      <c r="E875" s="24" t="s">
        <v>843</v>
      </c>
      <c r="F875" s="24" t="s">
        <v>218</v>
      </c>
      <c r="G875" s="99" t="s">
        <v>827</v>
      </c>
      <c r="H875" s="99" t="s">
        <v>827</v>
      </c>
      <c r="I875" s="67">
        <v>0</v>
      </c>
      <c r="J875" s="48">
        <v>0</v>
      </c>
      <c r="K875" s="18">
        <v>2</v>
      </c>
      <c r="L875" s="48">
        <v>10.5</v>
      </c>
      <c r="M875" s="67">
        <v>0</v>
      </c>
      <c r="N875" s="48">
        <v>0</v>
      </c>
      <c r="O875" s="49">
        <f t="shared" si="63"/>
        <v>2</v>
      </c>
      <c r="P875" s="50">
        <f t="shared" si="64"/>
        <v>10.5</v>
      </c>
    </row>
    <row r="876" spans="1:16" ht="18.75" customHeight="1" outlineLevel="2" x14ac:dyDescent="0.25">
      <c r="A876" s="68">
        <v>858</v>
      </c>
      <c r="B876" s="53" t="s">
        <v>249</v>
      </c>
      <c r="C876" s="99" t="s">
        <v>845</v>
      </c>
      <c r="D876" s="7" t="s">
        <v>1989</v>
      </c>
      <c r="E876" s="24" t="s">
        <v>843</v>
      </c>
      <c r="F876" s="24" t="s">
        <v>218</v>
      </c>
      <c r="G876" s="99" t="s">
        <v>827</v>
      </c>
      <c r="H876" s="99" t="s">
        <v>827</v>
      </c>
      <c r="I876" s="67">
        <v>0</v>
      </c>
      <c r="J876" s="48">
        <v>0</v>
      </c>
      <c r="K876" s="18">
        <v>7</v>
      </c>
      <c r="L876" s="48">
        <v>47.25</v>
      </c>
      <c r="M876" s="67">
        <v>0</v>
      </c>
      <c r="N876" s="48">
        <v>0</v>
      </c>
      <c r="O876" s="49">
        <f t="shared" si="63"/>
        <v>7</v>
      </c>
      <c r="P876" s="50">
        <f t="shared" si="64"/>
        <v>47.25</v>
      </c>
    </row>
    <row r="877" spans="1:16" ht="18.75" customHeight="1" outlineLevel="2" x14ac:dyDescent="0.25">
      <c r="A877" s="68">
        <v>859</v>
      </c>
      <c r="B877" s="53" t="s">
        <v>249</v>
      </c>
      <c r="C877" s="23" t="s">
        <v>846</v>
      </c>
      <c r="D877" s="7" t="s">
        <v>1989</v>
      </c>
      <c r="E877" s="24" t="s">
        <v>843</v>
      </c>
      <c r="F877" s="24" t="s">
        <v>218</v>
      </c>
      <c r="G877" s="99" t="s">
        <v>827</v>
      </c>
      <c r="H877" s="99" t="s">
        <v>827</v>
      </c>
      <c r="I877" s="67">
        <v>0</v>
      </c>
      <c r="J877" s="48">
        <v>0</v>
      </c>
      <c r="K877" s="18">
        <v>7</v>
      </c>
      <c r="L877" s="48">
        <v>42</v>
      </c>
      <c r="M877" s="67">
        <v>0</v>
      </c>
      <c r="N877" s="48">
        <v>0</v>
      </c>
      <c r="O877" s="49">
        <f t="shared" ref="O877:O908" si="65">I877+K877+M877</f>
        <v>7</v>
      </c>
      <c r="P877" s="50">
        <f t="shared" ref="P877:P908" si="66">J877+L877+N877</f>
        <v>42</v>
      </c>
    </row>
    <row r="878" spans="1:16" ht="18.75" customHeight="1" outlineLevel="2" x14ac:dyDescent="0.25">
      <c r="A878" s="68">
        <v>860</v>
      </c>
      <c r="B878" s="53" t="s">
        <v>249</v>
      </c>
      <c r="C878" s="99" t="s">
        <v>859</v>
      </c>
      <c r="D878" s="7" t="s">
        <v>1989</v>
      </c>
      <c r="E878" s="67" t="s">
        <v>267</v>
      </c>
      <c r="F878" s="67" t="s">
        <v>218</v>
      </c>
      <c r="G878" s="23" t="s">
        <v>827</v>
      </c>
      <c r="H878" s="23" t="s">
        <v>853</v>
      </c>
      <c r="I878" s="67">
        <v>1</v>
      </c>
      <c r="J878" s="48">
        <v>4.2</v>
      </c>
      <c r="K878" s="18">
        <v>48</v>
      </c>
      <c r="L878" s="48">
        <v>275.10000000000002</v>
      </c>
      <c r="M878" s="67">
        <v>0</v>
      </c>
      <c r="N878" s="48">
        <v>0</v>
      </c>
      <c r="O878" s="49">
        <f t="shared" si="65"/>
        <v>49</v>
      </c>
      <c r="P878" s="50">
        <f t="shared" si="66"/>
        <v>279.3</v>
      </c>
    </row>
    <row r="879" spans="1:16" ht="18.75" customHeight="1" outlineLevel="2" x14ac:dyDescent="0.25">
      <c r="A879" s="68">
        <v>861</v>
      </c>
      <c r="B879" s="53" t="s">
        <v>249</v>
      </c>
      <c r="C879" s="99" t="s">
        <v>870</v>
      </c>
      <c r="D879" s="7" t="s">
        <v>1989</v>
      </c>
      <c r="E879" s="67" t="s">
        <v>267</v>
      </c>
      <c r="F879" s="67" t="s">
        <v>218</v>
      </c>
      <c r="G879" s="23" t="s">
        <v>827</v>
      </c>
      <c r="H879" s="99" t="s">
        <v>869</v>
      </c>
      <c r="I879" s="114">
        <v>3</v>
      </c>
      <c r="J879" s="48">
        <v>6.3</v>
      </c>
      <c r="K879" s="18">
        <v>100</v>
      </c>
      <c r="L879" s="48">
        <v>855.75</v>
      </c>
      <c r="M879" s="67">
        <v>4</v>
      </c>
      <c r="N879" s="48">
        <v>2.1</v>
      </c>
      <c r="O879" s="49">
        <f t="shared" si="65"/>
        <v>107</v>
      </c>
      <c r="P879" s="50">
        <f t="shared" si="66"/>
        <v>864.15</v>
      </c>
    </row>
    <row r="880" spans="1:16" ht="18.75" customHeight="1" outlineLevel="2" x14ac:dyDescent="0.25">
      <c r="A880" s="68">
        <v>862</v>
      </c>
      <c r="B880" s="53" t="s">
        <v>249</v>
      </c>
      <c r="C880" s="99" t="s">
        <v>632</v>
      </c>
      <c r="D880" s="7" t="s">
        <v>1989</v>
      </c>
      <c r="E880" s="67" t="s">
        <v>267</v>
      </c>
      <c r="F880" s="67" t="s">
        <v>218</v>
      </c>
      <c r="G880" s="23" t="s">
        <v>827</v>
      </c>
      <c r="H880" s="99" t="s">
        <v>869</v>
      </c>
      <c r="I880" s="114">
        <v>1</v>
      </c>
      <c r="J880" s="48">
        <v>0.52500000000000002</v>
      </c>
      <c r="K880" s="18">
        <v>27</v>
      </c>
      <c r="L880" s="48">
        <v>160.65</v>
      </c>
      <c r="M880" s="67">
        <v>1</v>
      </c>
      <c r="N880" s="48">
        <v>0.52500000000000002</v>
      </c>
      <c r="O880" s="49">
        <f t="shared" si="65"/>
        <v>29</v>
      </c>
      <c r="P880" s="50">
        <f t="shared" si="66"/>
        <v>161.70000000000002</v>
      </c>
    </row>
    <row r="881" spans="1:16" ht="18.75" customHeight="1" outlineLevel="2" x14ac:dyDescent="0.25">
      <c r="A881" s="68">
        <v>863</v>
      </c>
      <c r="B881" s="53" t="s">
        <v>249</v>
      </c>
      <c r="C881" s="99" t="s">
        <v>880</v>
      </c>
      <c r="D881" s="7" t="s">
        <v>1989</v>
      </c>
      <c r="E881" s="67" t="s">
        <v>267</v>
      </c>
      <c r="F881" s="39" t="s">
        <v>218</v>
      </c>
      <c r="G881" s="23" t="s">
        <v>879</v>
      </c>
      <c r="H881" s="99" t="s">
        <v>880</v>
      </c>
      <c r="I881" s="67">
        <v>3</v>
      </c>
      <c r="J881" s="48">
        <v>3.15</v>
      </c>
      <c r="K881" s="18">
        <v>101</v>
      </c>
      <c r="L881" s="48">
        <v>546</v>
      </c>
      <c r="M881" s="114">
        <v>2</v>
      </c>
      <c r="N881" s="48">
        <v>1.05</v>
      </c>
      <c r="O881" s="49">
        <f t="shared" si="65"/>
        <v>106</v>
      </c>
      <c r="P881" s="50">
        <f t="shared" si="66"/>
        <v>550.19999999999993</v>
      </c>
    </row>
    <row r="882" spans="1:16" ht="18.75" customHeight="1" outlineLevel="2" x14ac:dyDescent="0.25">
      <c r="A882" s="68">
        <v>864</v>
      </c>
      <c r="B882" s="53" t="s">
        <v>249</v>
      </c>
      <c r="C882" s="1" t="s">
        <v>1326</v>
      </c>
      <c r="D882" s="7" t="s">
        <v>1989</v>
      </c>
      <c r="E882" s="24" t="s">
        <v>1364</v>
      </c>
      <c r="F882" s="24" t="s">
        <v>1364</v>
      </c>
      <c r="G882" s="1" t="s">
        <v>1241</v>
      </c>
      <c r="H882" s="1" t="s">
        <v>1355</v>
      </c>
      <c r="I882" s="8">
        <v>0</v>
      </c>
      <c r="J882" s="48">
        <v>0</v>
      </c>
      <c r="K882" s="18">
        <v>26</v>
      </c>
      <c r="L882" s="48">
        <v>147</v>
      </c>
      <c r="M882" s="8">
        <v>0</v>
      </c>
      <c r="N882" s="48">
        <v>0</v>
      </c>
      <c r="O882" s="49">
        <f t="shared" si="65"/>
        <v>26</v>
      </c>
      <c r="P882" s="50">
        <f t="shared" si="66"/>
        <v>147</v>
      </c>
    </row>
    <row r="883" spans="1:16" ht="18.75" customHeight="1" outlineLevel="2" x14ac:dyDescent="0.25">
      <c r="A883" s="68">
        <v>865</v>
      </c>
      <c r="B883" s="53" t="s">
        <v>249</v>
      </c>
      <c r="C883" s="1" t="s">
        <v>1358</v>
      </c>
      <c r="D883" s="7" t="s">
        <v>1989</v>
      </c>
      <c r="E883" s="24" t="s">
        <v>1364</v>
      </c>
      <c r="F883" s="24" t="s">
        <v>1364</v>
      </c>
      <c r="G883" s="1" t="s">
        <v>1241</v>
      </c>
      <c r="H883" s="1" t="s">
        <v>1355</v>
      </c>
      <c r="I883" s="8">
        <v>0</v>
      </c>
      <c r="J883" s="48">
        <v>0</v>
      </c>
      <c r="K883" s="18">
        <v>11</v>
      </c>
      <c r="L883" s="48">
        <v>52.5</v>
      </c>
      <c r="M883" s="8">
        <v>0</v>
      </c>
      <c r="N883" s="48">
        <v>0</v>
      </c>
      <c r="O883" s="49">
        <f t="shared" si="65"/>
        <v>11</v>
      </c>
      <c r="P883" s="50">
        <f t="shared" si="66"/>
        <v>52.5</v>
      </c>
    </row>
    <row r="884" spans="1:16" ht="18.75" customHeight="1" outlineLevel="2" x14ac:dyDescent="0.25">
      <c r="A884" s="68">
        <v>866</v>
      </c>
      <c r="B884" s="53" t="s">
        <v>249</v>
      </c>
      <c r="C884" s="1" t="s">
        <v>1320</v>
      </c>
      <c r="D884" s="7" t="s">
        <v>1989</v>
      </c>
      <c r="E884" s="8" t="s">
        <v>218</v>
      </c>
      <c r="F884" s="6" t="s">
        <v>218</v>
      </c>
      <c r="G884" s="1" t="s">
        <v>1241</v>
      </c>
      <c r="H884" s="1" t="s">
        <v>1317</v>
      </c>
      <c r="I884" s="8">
        <v>0</v>
      </c>
      <c r="J884" s="48">
        <v>0</v>
      </c>
      <c r="K884" s="18">
        <v>27</v>
      </c>
      <c r="L884" s="48">
        <v>163.80000000000001</v>
      </c>
      <c r="M884" s="8">
        <v>0</v>
      </c>
      <c r="N884" s="48">
        <v>0</v>
      </c>
      <c r="O884" s="49">
        <f t="shared" si="65"/>
        <v>27</v>
      </c>
      <c r="P884" s="50">
        <f t="shared" si="66"/>
        <v>163.80000000000001</v>
      </c>
    </row>
    <row r="885" spans="1:16" ht="18.75" customHeight="1" outlineLevel="2" x14ac:dyDescent="0.25">
      <c r="A885" s="68">
        <v>867</v>
      </c>
      <c r="B885" s="53" t="s">
        <v>249</v>
      </c>
      <c r="C885" s="1" t="s">
        <v>1323</v>
      </c>
      <c r="D885" s="7" t="s">
        <v>1989</v>
      </c>
      <c r="E885" s="8" t="s">
        <v>218</v>
      </c>
      <c r="F885" s="8" t="s">
        <v>218</v>
      </c>
      <c r="G885" s="1" t="s">
        <v>1241</v>
      </c>
      <c r="H885" s="1" t="s">
        <v>1323</v>
      </c>
      <c r="I885" s="8">
        <v>0</v>
      </c>
      <c r="J885" s="48">
        <v>0</v>
      </c>
      <c r="K885" s="18">
        <v>19</v>
      </c>
      <c r="L885" s="48">
        <v>121.8</v>
      </c>
      <c r="M885" s="8">
        <v>0</v>
      </c>
      <c r="N885" s="48">
        <v>0</v>
      </c>
      <c r="O885" s="49">
        <f t="shared" si="65"/>
        <v>19</v>
      </c>
      <c r="P885" s="50">
        <f t="shared" si="66"/>
        <v>121.8</v>
      </c>
    </row>
    <row r="886" spans="1:16" ht="18.75" customHeight="1" outlineLevel="2" x14ac:dyDescent="0.25">
      <c r="A886" s="68">
        <v>868</v>
      </c>
      <c r="B886" s="53" t="s">
        <v>249</v>
      </c>
      <c r="C886" s="23" t="s">
        <v>1339</v>
      </c>
      <c r="D886" s="7" t="s">
        <v>1989</v>
      </c>
      <c r="E886" s="8" t="s">
        <v>218</v>
      </c>
      <c r="F886" s="8" t="s">
        <v>218</v>
      </c>
      <c r="G886" s="1" t="s">
        <v>1241</v>
      </c>
      <c r="H886" s="23" t="s">
        <v>1371</v>
      </c>
      <c r="I886" s="18">
        <v>0</v>
      </c>
      <c r="J886" s="48">
        <v>0</v>
      </c>
      <c r="K886" s="18">
        <v>42</v>
      </c>
      <c r="L886" s="48">
        <v>236.25</v>
      </c>
      <c r="M886" s="8">
        <v>0</v>
      </c>
      <c r="N886" s="48">
        <v>0</v>
      </c>
      <c r="O886" s="49">
        <f t="shared" si="65"/>
        <v>42</v>
      </c>
      <c r="P886" s="50">
        <f t="shared" si="66"/>
        <v>236.25</v>
      </c>
    </row>
    <row r="887" spans="1:16" ht="18.75" customHeight="1" outlineLevel="2" x14ac:dyDescent="0.25">
      <c r="A887" s="68">
        <v>869</v>
      </c>
      <c r="B887" s="53" t="s">
        <v>249</v>
      </c>
      <c r="C887" s="1" t="s">
        <v>1365</v>
      </c>
      <c r="D887" s="7" t="s">
        <v>1989</v>
      </c>
      <c r="E887" s="9" t="s">
        <v>218</v>
      </c>
      <c r="F887" s="9" t="s">
        <v>218</v>
      </c>
      <c r="G887" s="1" t="s">
        <v>1241</v>
      </c>
      <c r="H887" s="1" t="s">
        <v>1365</v>
      </c>
      <c r="I887" s="8">
        <v>0</v>
      </c>
      <c r="J887" s="48">
        <v>0</v>
      </c>
      <c r="K887" s="18">
        <v>55</v>
      </c>
      <c r="L887" s="48">
        <v>331.01249999999999</v>
      </c>
      <c r="M887" s="8">
        <v>0</v>
      </c>
      <c r="N887" s="48">
        <v>0</v>
      </c>
      <c r="O887" s="49">
        <f t="shared" si="65"/>
        <v>55</v>
      </c>
      <c r="P887" s="50">
        <f t="shared" si="66"/>
        <v>331.01249999999999</v>
      </c>
    </row>
    <row r="888" spans="1:16" ht="18.75" customHeight="1" outlineLevel="2" x14ac:dyDescent="0.25">
      <c r="A888" s="68">
        <v>870</v>
      </c>
      <c r="B888" s="53" t="s">
        <v>249</v>
      </c>
      <c r="C888" s="1" t="s">
        <v>1297</v>
      </c>
      <c r="D888" s="7" t="s">
        <v>1989</v>
      </c>
      <c r="E888" s="8" t="s">
        <v>218</v>
      </c>
      <c r="F888" s="8" t="s">
        <v>218</v>
      </c>
      <c r="G888" s="1" t="s">
        <v>1241</v>
      </c>
      <c r="H888" s="1" t="s">
        <v>1297</v>
      </c>
      <c r="I888" s="8">
        <v>0</v>
      </c>
      <c r="J888" s="48">
        <v>0</v>
      </c>
      <c r="K888" s="18">
        <v>69</v>
      </c>
      <c r="L888" s="48">
        <v>637.35</v>
      </c>
      <c r="M888" s="8">
        <v>0</v>
      </c>
      <c r="N888" s="48">
        <v>0</v>
      </c>
      <c r="O888" s="49">
        <f t="shared" si="65"/>
        <v>69</v>
      </c>
      <c r="P888" s="50">
        <f t="shared" si="66"/>
        <v>637.35</v>
      </c>
    </row>
    <row r="889" spans="1:16" ht="18.75" customHeight="1" outlineLevel="2" x14ac:dyDescent="0.25">
      <c r="A889" s="68">
        <v>871</v>
      </c>
      <c r="B889" s="53" t="s">
        <v>249</v>
      </c>
      <c r="C889" s="1" t="s">
        <v>1327</v>
      </c>
      <c r="D889" s="7" t="s">
        <v>1989</v>
      </c>
      <c r="E889" s="8" t="s">
        <v>218</v>
      </c>
      <c r="F889" s="8" t="s">
        <v>218</v>
      </c>
      <c r="G889" s="1" t="s">
        <v>1241</v>
      </c>
      <c r="H889" s="1" t="s">
        <v>1320</v>
      </c>
      <c r="I889" s="8">
        <v>0</v>
      </c>
      <c r="J889" s="48">
        <v>0</v>
      </c>
      <c r="K889" s="18">
        <v>44</v>
      </c>
      <c r="L889" s="48">
        <v>330.75</v>
      </c>
      <c r="M889" s="8">
        <v>0</v>
      </c>
      <c r="N889" s="48">
        <v>0</v>
      </c>
      <c r="O889" s="49">
        <f t="shared" si="65"/>
        <v>44</v>
      </c>
      <c r="P889" s="50">
        <f t="shared" si="66"/>
        <v>330.75</v>
      </c>
    </row>
    <row r="890" spans="1:16" ht="18.75" customHeight="1" outlineLevel="2" x14ac:dyDescent="0.25">
      <c r="A890" s="68">
        <v>872</v>
      </c>
      <c r="B890" s="53" t="s">
        <v>249</v>
      </c>
      <c r="C890" s="1" t="s">
        <v>1320</v>
      </c>
      <c r="D890" s="7" t="s">
        <v>1989</v>
      </c>
      <c r="E890" s="8" t="s">
        <v>218</v>
      </c>
      <c r="F890" s="8" t="s">
        <v>218</v>
      </c>
      <c r="G890" s="1" t="s">
        <v>1241</v>
      </c>
      <c r="H890" s="1" t="s">
        <v>1320</v>
      </c>
      <c r="I890" s="8">
        <v>0</v>
      </c>
      <c r="J890" s="48">
        <v>0</v>
      </c>
      <c r="K890" s="18">
        <v>7</v>
      </c>
      <c r="L890" s="48">
        <v>55.65</v>
      </c>
      <c r="M890" s="8">
        <v>0</v>
      </c>
      <c r="N890" s="48">
        <v>0</v>
      </c>
      <c r="O890" s="49">
        <f t="shared" si="65"/>
        <v>7</v>
      </c>
      <c r="P890" s="50">
        <f t="shared" si="66"/>
        <v>55.65</v>
      </c>
    </row>
    <row r="891" spans="1:16" ht="18.75" customHeight="1" outlineLevel="2" x14ac:dyDescent="0.25">
      <c r="A891" s="68">
        <v>873</v>
      </c>
      <c r="B891" s="53" t="s">
        <v>249</v>
      </c>
      <c r="C891" s="1" t="s">
        <v>1316</v>
      </c>
      <c r="D891" s="7" t="s">
        <v>1989</v>
      </c>
      <c r="E891" s="8" t="s">
        <v>218</v>
      </c>
      <c r="F891" s="8" t="s">
        <v>218</v>
      </c>
      <c r="G891" s="1" t="s">
        <v>1241</v>
      </c>
      <c r="H891" s="1" t="s">
        <v>1372</v>
      </c>
      <c r="I891" s="8">
        <v>0</v>
      </c>
      <c r="J891" s="48">
        <v>0</v>
      </c>
      <c r="K891" s="18">
        <v>40</v>
      </c>
      <c r="L891" s="48">
        <v>266.17500000000001</v>
      </c>
      <c r="M891" s="8">
        <v>1</v>
      </c>
      <c r="N891" s="48">
        <v>0.52500000000000002</v>
      </c>
      <c r="O891" s="49">
        <f t="shared" si="65"/>
        <v>41</v>
      </c>
      <c r="P891" s="50">
        <f t="shared" si="66"/>
        <v>266.7</v>
      </c>
    </row>
    <row r="892" spans="1:16" ht="18.75" customHeight="1" outlineLevel="2" x14ac:dyDescent="0.25">
      <c r="A892" s="68">
        <v>874</v>
      </c>
      <c r="B892" s="53" t="s">
        <v>249</v>
      </c>
      <c r="C892" s="1" t="s">
        <v>1326</v>
      </c>
      <c r="D892" s="7" t="s">
        <v>1989</v>
      </c>
      <c r="E892" s="8" t="s">
        <v>218</v>
      </c>
      <c r="F892" s="8" t="s">
        <v>218</v>
      </c>
      <c r="G892" s="1" t="s">
        <v>1241</v>
      </c>
      <c r="H892" s="1" t="s">
        <v>1325</v>
      </c>
      <c r="I892" s="8">
        <v>0</v>
      </c>
      <c r="J892" s="48">
        <v>0</v>
      </c>
      <c r="K892" s="18">
        <v>51</v>
      </c>
      <c r="L892" s="48">
        <v>432.6</v>
      </c>
      <c r="M892" s="8">
        <v>0</v>
      </c>
      <c r="N892" s="48">
        <v>0</v>
      </c>
      <c r="O892" s="49">
        <f t="shared" si="65"/>
        <v>51</v>
      </c>
      <c r="P892" s="50">
        <f t="shared" si="66"/>
        <v>432.6</v>
      </c>
    </row>
    <row r="893" spans="1:16" ht="18.75" customHeight="1" outlineLevel="2" x14ac:dyDescent="0.25">
      <c r="A893" s="68">
        <v>875</v>
      </c>
      <c r="B893" s="53" t="s">
        <v>249</v>
      </c>
      <c r="C893" s="1" t="s">
        <v>1327</v>
      </c>
      <c r="D893" s="7" t="s">
        <v>1989</v>
      </c>
      <c r="E893" s="8" t="s">
        <v>218</v>
      </c>
      <c r="F893" s="8" t="s">
        <v>218</v>
      </c>
      <c r="G893" s="1" t="s">
        <v>1241</v>
      </c>
      <c r="H893" s="1" t="s">
        <v>1325</v>
      </c>
      <c r="I893" s="8">
        <v>0</v>
      </c>
      <c r="J893" s="48">
        <v>0</v>
      </c>
      <c r="K893" s="18">
        <v>16</v>
      </c>
      <c r="L893" s="48">
        <v>110.25</v>
      </c>
      <c r="M893" s="8">
        <v>0</v>
      </c>
      <c r="N893" s="48">
        <v>0</v>
      </c>
      <c r="O893" s="49">
        <f t="shared" si="65"/>
        <v>16</v>
      </c>
      <c r="P893" s="50">
        <f t="shared" si="66"/>
        <v>110.25</v>
      </c>
    </row>
    <row r="894" spans="1:16" ht="18.75" customHeight="1" outlineLevel="2" x14ac:dyDescent="0.25">
      <c r="A894" s="68">
        <v>876</v>
      </c>
      <c r="B894" s="53" t="s">
        <v>249</v>
      </c>
      <c r="C894" s="25" t="s">
        <v>1268</v>
      </c>
      <c r="D894" s="7" t="s">
        <v>1989</v>
      </c>
      <c r="E894" s="32" t="s">
        <v>218</v>
      </c>
      <c r="F894" s="32" t="s">
        <v>218</v>
      </c>
      <c r="G894" s="1" t="s">
        <v>1241</v>
      </c>
      <c r="H894" s="1" t="s">
        <v>1242</v>
      </c>
      <c r="I894" s="8">
        <v>0</v>
      </c>
      <c r="J894" s="48">
        <v>0</v>
      </c>
      <c r="K894" s="18">
        <v>19</v>
      </c>
      <c r="L894" s="48">
        <v>107.1</v>
      </c>
      <c r="M894" s="18">
        <v>0</v>
      </c>
      <c r="N894" s="48">
        <v>0</v>
      </c>
      <c r="O894" s="49">
        <f t="shared" si="65"/>
        <v>19</v>
      </c>
      <c r="P894" s="50">
        <f t="shared" si="66"/>
        <v>107.1</v>
      </c>
    </row>
    <row r="895" spans="1:16" ht="18.75" customHeight="1" outlineLevel="2" x14ac:dyDescent="0.25">
      <c r="A895" s="68">
        <v>877</v>
      </c>
      <c r="B895" s="53" t="s">
        <v>249</v>
      </c>
      <c r="C895" s="25" t="s">
        <v>1282</v>
      </c>
      <c r="D895" s="7" t="s">
        <v>1989</v>
      </c>
      <c r="E895" s="32" t="s">
        <v>218</v>
      </c>
      <c r="F895" s="32" t="s">
        <v>218</v>
      </c>
      <c r="G895" s="1" t="s">
        <v>1241</v>
      </c>
      <c r="H895" s="1" t="s">
        <v>1242</v>
      </c>
      <c r="I895" s="8">
        <v>0</v>
      </c>
      <c r="J895" s="48">
        <v>0</v>
      </c>
      <c r="K895" s="18">
        <v>20</v>
      </c>
      <c r="L895" s="48">
        <v>114.45</v>
      </c>
      <c r="M895" s="18">
        <v>0</v>
      </c>
      <c r="N895" s="48">
        <v>0</v>
      </c>
      <c r="O895" s="49">
        <f t="shared" si="65"/>
        <v>20</v>
      </c>
      <c r="P895" s="50">
        <f t="shared" si="66"/>
        <v>114.45</v>
      </c>
    </row>
    <row r="896" spans="1:16" ht="18.75" customHeight="1" outlineLevel="2" x14ac:dyDescent="0.25">
      <c r="A896" s="68">
        <v>878</v>
      </c>
      <c r="B896" s="53" t="s">
        <v>249</v>
      </c>
      <c r="C896" s="25" t="s">
        <v>1283</v>
      </c>
      <c r="D896" s="7" t="s">
        <v>1989</v>
      </c>
      <c r="E896" s="32" t="s">
        <v>218</v>
      </c>
      <c r="F896" s="32" t="s">
        <v>218</v>
      </c>
      <c r="G896" s="1" t="s">
        <v>1241</v>
      </c>
      <c r="H896" s="1" t="s">
        <v>1242</v>
      </c>
      <c r="I896" s="8">
        <v>0</v>
      </c>
      <c r="J896" s="48">
        <v>0</v>
      </c>
      <c r="K896" s="18">
        <v>17</v>
      </c>
      <c r="L896" s="48">
        <v>107.1</v>
      </c>
      <c r="M896" s="18">
        <v>0</v>
      </c>
      <c r="N896" s="48">
        <v>0</v>
      </c>
      <c r="O896" s="49">
        <f t="shared" si="65"/>
        <v>17</v>
      </c>
      <c r="P896" s="50">
        <f t="shared" si="66"/>
        <v>107.1</v>
      </c>
    </row>
    <row r="897" spans="1:16" ht="18.75" customHeight="1" outlineLevel="2" x14ac:dyDescent="0.25">
      <c r="A897" s="68">
        <v>879</v>
      </c>
      <c r="B897" s="53" t="s">
        <v>249</v>
      </c>
      <c r="C897" s="1" t="s">
        <v>260</v>
      </c>
      <c r="D897" s="7" t="s">
        <v>1989</v>
      </c>
      <c r="E897" s="8" t="s">
        <v>267</v>
      </c>
      <c r="F897" s="8" t="s">
        <v>218</v>
      </c>
      <c r="G897" s="1" t="s">
        <v>245</v>
      </c>
      <c r="H897" s="1" t="s">
        <v>260</v>
      </c>
      <c r="I897" s="8">
        <v>0</v>
      </c>
      <c r="J897" s="48">
        <v>0</v>
      </c>
      <c r="K897" s="18">
        <v>32</v>
      </c>
      <c r="L897" s="48">
        <v>252</v>
      </c>
      <c r="M897" s="8">
        <v>0</v>
      </c>
      <c r="N897" s="48">
        <v>0</v>
      </c>
      <c r="O897" s="49">
        <f t="shared" si="65"/>
        <v>32</v>
      </c>
      <c r="P897" s="50">
        <f t="shared" si="66"/>
        <v>252</v>
      </c>
    </row>
    <row r="898" spans="1:16" ht="18.75" customHeight="1" outlineLevel="2" x14ac:dyDescent="0.25">
      <c r="A898" s="68">
        <v>880</v>
      </c>
      <c r="B898" s="53" t="s">
        <v>249</v>
      </c>
      <c r="C898" s="1" t="s">
        <v>271</v>
      </c>
      <c r="D898" s="7" t="s">
        <v>1989</v>
      </c>
      <c r="E898" s="8" t="s">
        <v>267</v>
      </c>
      <c r="F898" s="8" t="s">
        <v>218</v>
      </c>
      <c r="G898" s="1" t="s">
        <v>245</v>
      </c>
      <c r="H898" s="1" t="s">
        <v>270</v>
      </c>
      <c r="I898" s="8">
        <v>0</v>
      </c>
      <c r="J898" s="48">
        <v>0</v>
      </c>
      <c r="K898" s="18">
        <v>5</v>
      </c>
      <c r="L898" s="48">
        <v>39.9</v>
      </c>
      <c r="M898" s="8">
        <v>0</v>
      </c>
      <c r="N898" s="48">
        <v>0</v>
      </c>
      <c r="O898" s="49">
        <f t="shared" si="65"/>
        <v>5</v>
      </c>
      <c r="P898" s="50">
        <f t="shared" si="66"/>
        <v>39.9</v>
      </c>
    </row>
    <row r="899" spans="1:16" ht="18.75" customHeight="1" outlineLevel="2" x14ac:dyDescent="0.25">
      <c r="A899" s="68">
        <v>881</v>
      </c>
      <c r="B899" s="53" t="s">
        <v>249</v>
      </c>
      <c r="C899" s="55" t="s">
        <v>245</v>
      </c>
      <c r="D899" s="7" t="s">
        <v>1989</v>
      </c>
      <c r="E899" s="8" t="s">
        <v>218</v>
      </c>
      <c r="F899" s="8" t="s">
        <v>218</v>
      </c>
      <c r="G899" s="1" t="s">
        <v>245</v>
      </c>
      <c r="H899" s="2" t="s">
        <v>245</v>
      </c>
      <c r="I899" s="7">
        <v>1</v>
      </c>
      <c r="J899" s="48">
        <v>3.15</v>
      </c>
      <c r="K899" s="18">
        <v>36</v>
      </c>
      <c r="L899" s="48">
        <v>183.75</v>
      </c>
      <c r="M899" s="7">
        <v>0</v>
      </c>
      <c r="N899" s="48">
        <v>0</v>
      </c>
      <c r="O899" s="49">
        <f t="shared" si="65"/>
        <v>37</v>
      </c>
      <c r="P899" s="50">
        <f t="shared" si="66"/>
        <v>186.9</v>
      </c>
    </row>
    <row r="900" spans="1:16" ht="18.75" customHeight="1" outlineLevel="2" x14ac:dyDescent="0.25">
      <c r="A900" s="68">
        <v>882</v>
      </c>
      <c r="B900" s="53" t="s">
        <v>249</v>
      </c>
      <c r="C900" s="55" t="s">
        <v>257</v>
      </c>
      <c r="D900" s="7" t="s">
        <v>1989</v>
      </c>
      <c r="E900" s="8" t="s">
        <v>218</v>
      </c>
      <c r="F900" s="8" t="s">
        <v>218</v>
      </c>
      <c r="G900" s="1" t="s">
        <v>245</v>
      </c>
      <c r="H900" s="2" t="s">
        <v>245</v>
      </c>
      <c r="I900" s="7">
        <v>0</v>
      </c>
      <c r="J900" s="48">
        <v>0</v>
      </c>
      <c r="K900" s="18">
        <v>12</v>
      </c>
      <c r="L900" s="48">
        <v>69.3</v>
      </c>
      <c r="M900" s="7">
        <v>0</v>
      </c>
      <c r="N900" s="48">
        <v>0</v>
      </c>
      <c r="O900" s="49">
        <f t="shared" si="65"/>
        <v>12</v>
      </c>
      <c r="P900" s="50">
        <f t="shared" si="66"/>
        <v>69.3</v>
      </c>
    </row>
    <row r="901" spans="1:16" ht="18.75" customHeight="1" outlineLevel="2" x14ac:dyDescent="0.25">
      <c r="A901" s="68">
        <v>883</v>
      </c>
      <c r="B901" s="53" t="s">
        <v>249</v>
      </c>
      <c r="C901" s="55" t="s">
        <v>258</v>
      </c>
      <c r="D901" s="7" t="s">
        <v>1989</v>
      </c>
      <c r="E901" s="8" t="s">
        <v>218</v>
      </c>
      <c r="F901" s="8" t="s">
        <v>218</v>
      </c>
      <c r="G901" s="1" t="s">
        <v>245</v>
      </c>
      <c r="H901" s="2" t="s">
        <v>245</v>
      </c>
      <c r="I901" s="7">
        <v>0</v>
      </c>
      <c r="J901" s="48">
        <v>0</v>
      </c>
      <c r="K901" s="18">
        <v>15</v>
      </c>
      <c r="L901" s="48">
        <v>88.2</v>
      </c>
      <c r="M901" s="7">
        <v>0</v>
      </c>
      <c r="N901" s="48">
        <v>0</v>
      </c>
      <c r="O901" s="49">
        <f t="shared" si="65"/>
        <v>15</v>
      </c>
      <c r="P901" s="50">
        <f t="shared" si="66"/>
        <v>88.2</v>
      </c>
    </row>
    <row r="902" spans="1:16" ht="18.75" customHeight="1" outlineLevel="2" x14ac:dyDescent="0.25">
      <c r="A902" s="68">
        <v>884</v>
      </c>
      <c r="B902" s="53" t="s">
        <v>249</v>
      </c>
      <c r="C902" s="55" t="s">
        <v>259</v>
      </c>
      <c r="D902" s="7" t="s">
        <v>1989</v>
      </c>
      <c r="E902" s="8" t="s">
        <v>218</v>
      </c>
      <c r="F902" s="8" t="s">
        <v>218</v>
      </c>
      <c r="G902" s="1" t="s">
        <v>245</v>
      </c>
      <c r="H902" s="2" t="s">
        <v>245</v>
      </c>
      <c r="I902" s="7">
        <v>0</v>
      </c>
      <c r="J902" s="48">
        <v>0</v>
      </c>
      <c r="K902" s="18">
        <v>13</v>
      </c>
      <c r="L902" s="48">
        <v>75.599999999999994</v>
      </c>
      <c r="M902" s="7">
        <v>0</v>
      </c>
      <c r="N902" s="48">
        <v>0</v>
      </c>
      <c r="O902" s="49">
        <f t="shared" si="65"/>
        <v>13</v>
      </c>
      <c r="P902" s="50">
        <f t="shared" si="66"/>
        <v>75.599999999999994</v>
      </c>
    </row>
    <row r="903" spans="1:16" ht="18.75" customHeight="1" outlineLevel="2" x14ac:dyDescent="0.25">
      <c r="A903" s="68">
        <v>885</v>
      </c>
      <c r="B903" s="53" t="s">
        <v>249</v>
      </c>
      <c r="C903" s="1" t="s">
        <v>1920</v>
      </c>
      <c r="D903" s="7" t="s">
        <v>1989</v>
      </c>
      <c r="E903" s="8" t="s">
        <v>218</v>
      </c>
      <c r="F903" s="8" t="s">
        <v>218</v>
      </c>
      <c r="G903" s="1" t="s">
        <v>1842</v>
      </c>
      <c r="H903" s="1" t="s">
        <v>1920</v>
      </c>
      <c r="I903" s="8">
        <v>0</v>
      </c>
      <c r="J903" s="48">
        <v>0</v>
      </c>
      <c r="K903" s="18">
        <v>55</v>
      </c>
      <c r="L903" s="48">
        <v>273</v>
      </c>
      <c r="M903" s="8">
        <v>0</v>
      </c>
      <c r="N903" s="48">
        <v>0</v>
      </c>
      <c r="O903" s="49">
        <f t="shared" si="65"/>
        <v>55</v>
      </c>
      <c r="P903" s="50">
        <f t="shared" si="66"/>
        <v>273</v>
      </c>
    </row>
    <row r="904" spans="1:16" ht="18.75" customHeight="1" outlineLevel="2" x14ac:dyDescent="0.25">
      <c r="A904" s="68">
        <v>886</v>
      </c>
      <c r="B904" s="53" t="s">
        <v>249</v>
      </c>
      <c r="C904" s="1" t="s">
        <v>1934</v>
      </c>
      <c r="D904" s="7" t="s">
        <v>1989</v>
      </c>
      <c r="E904" s="7" t="s">
        <v>1937</v>
      </c>
      <c r="F904" s="7" t="s">
        <v>218</v>
      </c>
      <c r="G904" s="1" t="s">
        <v>1842</v>
      </c>
      <c r="H904" s="1" t="s">
        <v>1934</v>
      </c>
      <c r="I904" s="7">
        <v>0</v>
      </c>
      <c r="J904" s="48">
        <v>0</v>
      </c>
      <c r="K904" s="18">
        <v>30</v>
      </c>
      <c r="L904" s="48">
        <v>35.332499999999996</v>
      </c>
      <c r="M904" s="7">
        <v>0</v>
      </c>
      <c r="N904" s="48">
        <v>0</v>
      </c>
      <c r="O904" s="49">
        <f t="shared" si="65"/>
        <v>30</v>
      </c>
      <c r="P904" s="50">
        <f t="shared" si="66"/>
        <v>35.332499999999996</v>
      </c>
    </row>
    <row r="905" spans="1:16" ht="18.75" customHeight="1" outlineLevel="2" x14ac:dyDescent="0.25">
      <c r="A905" s="68">
        <v>887</v>
      </c>
      <c r="B905" s="53" t="s">
        <v>249</v>
      </c>
      <c r="C905" s="2" t="s">
        <v>1902</v>
      </c>
      <c r="D905" s="7" t="s">
        <v>1989</v>
      </c>
      <c r="E905" s="6" t="s">
        <v>1909</v>
      </c>
      <c r="F905" s="6" t="s">
        <v>218</v>
      </c>
      <c r="G905" s="1" t="s">
        <v>1842</v>
      </c>
      <c r="H905" s="2" t="s">
        <v>1902</v>
      </c>
      <c r="I905" s="7">
        <v>0</v>
      </c>
      <c r="J905" s="48">
        <v>0</v>
      </c>
      <c r="K905" s="18">
        <v>38</v>
      </c>
      <c r="L905" s="48">
        <v>228.375</v>
      </c>
      <c r="M905" s="7">
        <v>2</v>
      </c>
      <c r="N905" s="48">
        <v>1.05</v>
      </c>
      <c r="O905" s="49">
        <f t="shared" si="65"/>
        <v>40</v>
      </c>
      <c r="P905" s="50">
        <f t="shared" si="66"/>
        <v>229.42500000000001</v>
      </c>
    </row>
    <row r="906" spans="1:16" ht="18.75" customHeight="1" outlineLevel="2" x14ac:dyDescent="0.25">
      <c r="A906" s="68">
        <v>888</v>
      </c>
      <c r="B906" s="53" t="s">
        <v>249</v>
      </c>
      <c r="C906" s="1" t="s">
        <v>1883</v>
      </c>
      <c r="D906" s="7" t="s">
        <v>1989</v>
      </c>
      <c r="E906" s="8" t="s">
        <v>218</v>
      </c>
      <c r="F906" s="8" t="s">
        <v>218</v>
      </c>
      <c r="G906" s="1" t="s">
        <v>1842</v>
      </c>
      <c r="H906" s="1" t="s">
        <v>1842</v>
      </c>
      <c r="I906" s="8">
        <v>1</v>
      </c>
      <c r="J906" s="48">
        <v>1.05</v>
      </c>
      <c r="K906" s="18">
        <v>71</v>
      </c>
      <c r="L906" s="48">
        <v>292.95</v>
      </c>
      <c r="M906" s="8">
        <v>0</v>
      </c>
      <c r="N906" s="48">
        <v>0</v>
      </c>
      <c r="O906" s="49">
        <f t="shared" si="65"/>
        <v>72</v>
      </c>
      <c r="P906" s="50">
        <f t="shared" si="66"/>
        <v>294</v>
      </c>
    </row>
    <row r="907" spans="1:16" ht="18.75" customHeight="1" outlineLevel="2" x14ac:dyDescent="0.25">
      <c r="A907" s="68">
        <v>889</v>
      </c>
      <c r="B907" s="53" t="s">
        <v>249</v>
      </c>
      <c r="C907" s="1" t="s">
        <v>1884</v>
      </c>
      <c r="D907" s="7" t="s">
        <v>1989</v>
      </c>
      <c r="E907" s="8" t="s">
        <v>218</v>
      </c>
      <c r="F907" s="8" t="s">
        <v>218</v>
      </c>
      <c r="G907" s="1" t="s">
        <v>1842</v>
      </c>
      <c r="H907" s="1" t="s">
        <v>1842</v>
      </c>
      <c r="I907" s="8">
        <v>0</v>
      </c>
      <c r="J907" s="48">
        <v>0</v>
      </c>
      <c r="K907" s="18">
        <v>21</v>
      </c>
      <c r="L907" s="48">
        <v>172.2</v>
      </c>
      <c r="M907" s="8">
        <v>0</v>
      </c>
      <c r="N907" s="48">
        <v>0</v>
      </c>
      <c r="O907" s="49">
        <f t="shared" si="65"/>
        <v>21</v>
      </c>
      <c r="P907" s="50">
        <f t="shared" si="66"/>
        <v>172.2</v>
      </c>
    </row>
    <row r="908" spans="1:16" ht="18.75" customHeight="1" outlineLevel="2" x14ac:dyDescent="0.25">
      <c r="A908" s="68">
        <v>890</v>
      </c>
      <c r="B908" s="53" t="s">
        <v>249</v>
      </c>
      <c r="C908" s="1" t="s">
        <v>1885</v>
      </c>
      <c r="D908" s="7" t="s">
        <v>1989</v>
      </c>
      <c r="E908" s="8" t="s">
        <v>218</v>
      </c>
      <c r="F908" s="8" t="s">
        <v>218</v>
      </c>
      <c r="G908" s="1" t="s">
        <v>1842</v>
      </c>
      <c r="H908" s="1" t="s">
        <v>1842</v>
      </c>
      <c r="I908" s="8">
        <v>0</v>
      </c>
      <c r="J908" s="48">
        <v>0</v>
      </c>
      <c r="K908" s="18">
        <v>4</v>
      </c>
      <c r="L908" s="48">
        <v>21</v>
      </c>
      <c r="M908" s="8">
        <v>0</v>
      </c>
      <c r="N908" s="48">
        <v>0</v>
      </c>
      <c r="O908" s="49">
        <f t="shared" si="65"/>
        <v>4</v>
      </c>
      <c r="P908" s="50">
        <f t="shared" si="66"/>
        <v>21</v>
      </c>
    </row>
    <row r="909" spans="1:16" ht="18.75" customHeight="1" outlineLevel="2" x14ac:dyDescent="0.25">
      <c r="A909" s="68">
        <v>891</v>
      </c>
      <c r="B909" s="53" t="s">
        <v>249</v>
      </c>
      <c r="C909" s="1" t="s">
        <v>508</v>
      </c>
      <c r="D909" s="7" t="s">
        <v>1989</v>
      </c>
      <c r="E909" s="8" t="s">
        <v>218</v>
      </c>
      <c r="F909" s="8" t="s">
        <v>218</v>
      </c>
      <c r="G909" s="1" t="s">
        <v>1842</v>
      </c>
      <c r="H909" s="1" t="s">
        <v>1842</v>
      </c>
      <c r="I909" s="8">
        <v>0</v>
      </c>
      <c r="J909" s="48">
        <v>0</v>
      </c>
      <c r="K909" s="18">
        <v>14</v>
      </c>
      <c r="L909" s="48">
        <v>68.25</v>
      </c>
      <c r="M909" s="8">
        <v>0</v>
      </c>
      <c r="N909" s="48">
        <v>0</v>
      </c>
      <c r="O909" s="49">
        <f t="shared" ref="O909:O939" si="67">I909+K909+M909</f>
        <v>14</v>
      </c>
      <c r="P909" s="50">
        <f t="shared" ref="P909:P939" si="68">J909+L909+N909</f>
        <v>68.25</v>
      </c>
    </row>
    <row r="910" spans="1:16" ht="18.75" customHeight="1" outlineLevel="2" x14ac:dyDescent="0.25">
      <c r="A910" s="68">
        <v>892</v>
      </c>
      <c r="B910" s="53" t="s">
        <v>249</v>
      </c>
      <c r="C910" s="1" t="s">
        <v>1886</v>
      </c>
      <c r="D910" s="7" t="s">
        <v>1989</v>
      </c>
      <c r="E910" s="8" t="s">
        <v>218</v>
      </c>
      <c r="F910" s="8" t="s">
        <v>218</v>
      </c>
      <c r="G910" s="1" t="s">
        <v>1842</v>
      </c>
      <c r="H910" s="1" t="s">
        <v>1842</v>
      </c>
      <c r="I910" s="8">
        <v>0</v>
      </c>
      <c r="J910" s="48">
        <v>0</v>
      </c>
      <c r="K910" s="18">
        <v>37</v>
      </c>
      <c r="L910" s="48">
        <v>204.75</v>
      </c>
      <c r="M910" s="8">
        <v>0</v>
      </c>
      <c r="N910" s="48">
        <v>0</v>
      </c>
      <c r="O910" s="49">
        <f t="shared" si="67"/>
        <v>37</v>
      </c>
      <c r="P910" s="50">
        <f t="shared" si="68"/>
        <v>204.75</v>
      </c>
    </row>
    <row r="911" spans="1:16" ht="18.75" customHeight="1" outlineLevel="2" x14ac:dyDescent="0.25">
      <c r="A911" s="68">
        <v>893</v>
      </c>
      <c r="B911" s="53" t="s">
        <v>249</v>
      </c>
      <c r="C911" s="1" t="s">
        <v>1887</v>
      </c>
      <c r="D911" s="7" t="s">
        <v>1989</v>
      </c>
      <c r="E911" s="8" t="s">
        <v>218</v>
      </c>
      <c r="F911" s="8" t="s">
        <v>218</v>
      </c>
      <c r="G911" s="1" t="s">
        <v>1842</v>
      </c>
      <c r="H911" s="1" t="s">
        <v>1842</v>
      </c>
      <c r="I911" s="8">
        <v>0</v>
      </c>
      <c r="J911" s="48">
        <v>0</v>
      </c>
      <c r="K911" s="18">
        <v>20</v>
      </c>
      <c r="L911" s="48">
        <v>114.45</v>
      </c>
      <c r="M911" s="8">
        <v>0</v>
      </c>
      <c r="N911" s="48">
        <v>0</v>
      </c>
      <c r="O911" s="49">
        <f t="shared" si="67"/>
        <v>20</v>
      </c>
      <c r="P911" s="50">
        <f t="shared" si="68"/>
        <v>114.45</v>
      </c>
    </row>
    <row r="912" spans="1:16" ht="18.75" customHeight="1" outlineLevel="2" x14ac:dyDescent="0.25">
      <c r="A912" s="68">
        <v>894</v>
      </c>
      <c r="B912" s="53" t="s">
        <v>249</v>
      </c>
      <c r="C912" s="1" t="s">
        <v>1888</v>
      </c>
      <c r="D912" s="7" t="s">
        <v>1989</v>
      </c>
      <c r="E912" s="8" t="s">
        <v>1412</v>
      </c>
      <c r="F912" s="8" t="s">
        <v>218</v>
      </c>
      <c r="G912" s="1" t="s">
        <v>1842</v>
      </c>
      <c r="H912" s="1" t="s">
        <v>1842</v>
      </c>
      <c r="I912" s="8">
        <v>0</v>
      </c>
      <c r="J912" s="48">
        <v>0</v>
      </c>
      <c r="K912" s="18">
        <v>37</v>
      </c>
      <c r="L912" s="48">
        <v>203.7</v>
      </c>
      <c r="M912" s="8">
        <v>1</v>
      </c>
      <c r="N912" s="48">
        <v>1.05</v>
      </c>
      <c r="O912" s="49">
        <f t="shared" si="67"/>
        <v>38</v>
      </c>
      <c r="P912" s="50">
        <f t="shared" si="68"/>
        <v>204.75</v>
      </c>
    </row>
    <row r="913" spans="1:16" ht="18.75" customHeight="1" outlineLevel="2" x14ac:dyDescent="0.25">
      <c r="A913" s="68">
        <v>895</v>
      </c>
      <c r="B913" s="53" t="s">
        <v>249</v>
      </c>
      <c r="C913" s="1" t="s">
        <v>1122</v>
      </c>
      <c r="D913" s="7" t="s">
        <v>1989</v>
      </c>
      <c r="E913" s="7" t="s">
        <v>267</v>
      </c>
      <c r="F913" s="6" t="s">
        <v>218</v>
      </c>
      <c r="G913" s="1" t="s">
        <v>1122</v>
      </c>
      <c r="H913" s="1" t="s">
        <v>1122</v>
      </c>
      <c r="I913" s="7">
        <v>0</v>
      </c>
      <c r="J913" s="48">
        <v>0</v>
      </c>
      <c r="K913" s="18">
        <v>11</v>
      </c>
      <c r="L913" s="48">
        <v>110.25</v>
      </c>
      <c r="M913" s="7">
        <v>0</v>
      </c>
      <c r="N913" s="48">
        <v>0</v>
      </c>
      <c r="O913" s="49">
        <f t="shared" si="67"/>
        <v>11</v>
      </c>
      <c r="P913" s="50">
        <f t="shared" si="68"/>
        <v>110.25</v>
      </c>
    </row>
    <row r="914" spans="1:16" ht="18.75" customHeight="1" outlineLevel="2" x14ac:dyDescent="0.25">
      <c r="A914" s="68">
        <v>896</v>
      </c>
      <c r="B914" s="53" t="s">
        <v>249</v>
      </c>
      <c r="C914" s="1" t="s">
        <v>1165</v>
      </c>
      <c r="D914" s="7" t="s">
        <v>1989</v>
      </c>
      <c r="E914" s="8" t="s">
        <v>218</v>
      </c>
      <c r="F914" s="8" t="s">
        <v>218</v>
      </c>
      <c r="G914" s="1" t="s">
        <v>1122</v>
      </c>
      <c r="H914" s="1" t="s">
        <v>1145</v>
      </c>
      <c r="I914" s="7">
        <v>0</v>
      </c>
      <c r="J914" s="48">
        <v>0</v>
      </c>
      <c r="K914" s="18">
        <v>7</v>
      </c>
      <c r="L914" s="48">
        <v>21</v>
      </c>
      <c r="M914" s="7">
        <v>0</v>
      </c>
      <c r="N914" s="48">
        <v>0</v>
      </c>
      <c r="O914" s="49">
        <f t="shared" si="67"/>
        <v>7</v>
      </c>
      <c r="P914" s="50">
        <f t="shared" si="68"/>
        <v>21</v>
      </c>
    </row>
    <row r="915" spans="1:16" ht="18.75" customHeight="1" outlineLevel="2" x14ac:dyDescent="0.25">
      <c r="A915" s="68">
        <v>897</v>
      </c>
      <c r="B915" s="53" t="s">
        <v>249</v>
      </c>
      <c r="C915" s="1" t="s">
        <v>1166</v>
      </c>
      <c r="D915" s="7" t="s">
        <v>1989</v>
      </c>
      <c r="E915" s="8" t="s">
        <v>218</v>
      </c>
      <c r="F915" s="8" t="s">
        <v>218</v>
      </c>
      <c r="G915" s="1" t="s">
        <v>1122</v>
      </c>
      <c r="H915" s="1" t="s">
        <v>1145</v>
      </c>
      <c r="I915" s="7">
        <v>0</v>
      </c>
      <c r="J915" s="48">
        <v>0</v>
      </c>
      <c r="K915" s="18">
        <v>15</v>
      </c>
      <c r="L915" s="48">
        <v>68.25</v>
      </c>
      <c r="M915" s="7">
        <v>0</v>
      </c>
      <c r="N915" s="48">
        <v>0</v>
      </c>
      <c r="O915" s="49">
        <f t="shared" si="67"/>
        <v>15</v>
      </c>
      <c r="P915" s="50">
        <f t="shared" si="68"/>
        <v>68.25</v>
      </c>
    </row>
    <row r="916" spans="1:16" ht="18.75" customHeight="1" outlineLevel="2" x14ac:dyDescent="0.25">
      <c r="A916" s="68">
        <v>898</v>
      </c>
      <c r="B916" s="53" t="s">
        <v>249</v>
      </c>
      <c r="C916" s="2" t="s">
        <v>1138</v>
      </c>
      <c r="D916" s="7" t="s">
        <v>1989</v>
      </c>
      <c r="E916" s="7" t="s">
        <v>267</v>
      </c>
      <c r="F916" s="6" t="s">
        <v>218</v>
      </c>
      <c r="G916" s="2" t="s">
        <v>1122</v>
      </c>
      <c r="H916" s="2" t="s">
        <v>1134</v>
      </c>
      <c r="I916" s="7">
        <v>0</v>
      </c>
      <c r="J916" s="48">
        <v>0</v>
      </c>
      <c r="K916" s="18">
        <v>19</v>
      </c>
      <c r="L916" s="48">
        <v>157.5</v>
      </c>
      <c r="M916" s="7">
        <v>0</v>
      </c>
      <c r="N916" s="48">
        <v>0</v>
      </c>
      <c r="O916" s="49">
        <f t="shared" si="67"/>
        <v>19</v>
      </c>
      <c r="P916" s="50">
        <f t="shared" si="68"/>
        <v>157.5</v>
      </c>
    </row>
    <row r="917" spans="1:16" ht="18.75" customHeight="1" outlineLevel="2" x14ac:dyDescent="0.25">
      <c r="A917" s="68">
        <v>899</v>
      </c>
      <c r="B917" s="53" t="s">
        <v>249</v>
      </c>
      <c r="C917" s="2" t="s">
        <v>724</v>
      </c>
      <c r="D917" s="7" t="s">
        <v>1989</v>
      </c>
      <c r="E917" s="7" t="s">
        <v>267</v>
      </c>
      <c r="F917" s="9" t="s">
        <v>218</v>
      </c>
      <c r="G917" s="1" t="s">
        <v>962</v>
      </c>
      <c r="H917" s="1" t="s">
        <v>963</v>
      </c>
      <c r="I917" s="7">
        <v>0</v>
      </c>
      <c r="J917" s="48">
        <v>0</v>
      </c>
      <c r="K917" s="18">
        <v>17</v>
      </c>
      <c r="L917" s="48">
        <v>133.875</v>
      </c>
      <c r="M917" s="7">
        <v>0</v>
      </c>
      <c r="N917" s="48">
        <v>0</v>
      </c>
      <c r="O917" s="49">
        <f t="shared" si="67"/>
        <v>17</v>
      </c>
      <c r="P917" s="50">
        <f t="shared" si="68"/>
        <v>133.875</v>
      </c>
    </row>
    <row r="918" spans="1:16" ht="18.75" customHeight="1" outlineLevel="2" x14ac:dyDescent="0.25">
      <c r="A918" s="68">
        <v>900</v>
      </c>
      <c r="B918" s="53" t="s">
        <v>249</v>
      </c>
      <c r="C918" s="1" t="s">
        <v>531</v>
      </c>
      <c r="D918" s="7" t="s">
        <v>1989</v>
      </c>
      <c r="E918" s="8" t="s">
        <v>267</v>
      </c>
      <c r="F918" s="8" t="s">
        <v>218</v>
      </c>
      <c r="G918" s="1" t="s">
        <v>655</v>
      </c>
      <c r="H918" s="1" t="s">
        <v>531</v>
      </c>
      <c r="I918" s="8">
        <v>2</v>
      </c>
      <c r="J918" s="48">
        <v>3.15</v>
      </c>
      <c r="K918" s="18">
        <v>63</v>
      </c>
      <c r="L918" s="48">
        <v>399</v>
      </c>
      <c r="M918" s="8">
        <v>1</v>
      </c>
      <c r="N918" s="48">
        <v>1.05</v>
      </c>
      <c r="O918" s="49">
        <f t="shared" si="67"/>
        <v>66</v>
      </c>
      <c r="P918" s="50">
        <f t="shared" si="68"/>
        <v>403.2</v>
      </c>
    </row>
    <row r="919" spans="1:16" ht="18.75" customHeight="1" outlineLevel="2" x14ac:dyDescent="0.25">
      <c r="A919" s="68">
        <v>901</v>
      </c>
      <c r="B919" s="53" t="s">
        <v>249</v>
      </c>
      <c r="C919" s="1" t="s">
        <v>539</v>
      </c>
      <c r="D919" s="7" t="s">
        <v>1989</v>
      </c>
      <c r="E919" s="8" t="s">
        <v>267</v>
      </c>
      <c r="F919" s="8" t="s">
        <v>218</v>
      </c>
      <c r="G919" s="1" t="s">
        <v>655</v>
      </c>
      <c r="H919" s="1" t="s">
        <v>531</v>
      </c>
      <c r="I919" s="8">
        <v>2</v>
      </c>
      <c r="J919" s="48">
        <v>3.15</v>
      </c>
      <c r="K919" s="18">
        <v>32</v>
      </c>
      <c r="L919" s="48">
        <v>120.75</v>
      </c>
      <c r="M919" s="8">
        <v>1</v>
      </c>
      <c r="N919" s="48">
        <v>1.05</v>
      </c>
      <c r="O919" s="49">
        <f t="shared" si="67"/>
        <v>35</v>
      </c>
      <c r="P919" s="50">
        <f t="shared" si="68"/>
        <v>124.95</v>
      </c>
    </row>
    <row r="920" spans="1:16" ht="18.75" customHeight="1" outlineLevel="2" x14ac:dyDescent="0.25">
      <c r="A920" s="68">
        <v>902</v>
      </c>
      <c r="B920" s="53" t="s">
        <v>249</v>
      </c>
      <c r="C920" s="1" t="s">
        <v>540</v>
      </c>
      <c r="D920" s="7" t="s">
        <v>1989</v>
      </c>
      <c r="E920" s="8" t="s">
        <v>267</v>
      </c>
      <c r="F920" s="8" t="s">
        <v>218</v>
      </c>
      <c r="G920" s="1" t="s">
        <v>655</v>
      </c>
      <c r="H920" s="1" t="s">
        <v>531</v>
      </c>
      <c r="I920" s="8">
        <v>0</v>
      </c>
      <c r="J920" s="48">
        <v>0</v>
      </c>
      <c r="K920" s="18">
        <v>5</v>
      </c>
      <c r="L920" s="48">
        <v>42</v>
      </c>
      <c r="M920" s="8">
        <v>0</v>
      </c>
      <c r="N920" s="48">
        <v>0</v>
      </c>
      <c r="O920" s="49">
        <f t="shared" si="67"/>
        <v>5</v>
      </c>
      <c r="P920" s="50">
        <f t="shared" si="68"/>
        <v>42</v>
      </c>
    </row>
    <row r="921" spans="1:16" ht="18.75" customHeight="1" outlineLevel="2" x14ac:dyDescent="0.25">
      <c r="A921" s="68">
        <v>903</v>
      </c>
      <c r="B921" s="53" t="s">
        <v>249</v>
      </c>
      <c r="C921" s="2" t="s">
        <v>562</v>
      </c>
      <c r="D921" s="7" t="s">
        <v>1989</v>
      </c>
      <c r="E921" s="7" t="s">
        <v>267</v>
      </c>
      <c r="F921" s="7" t="s">
        <v>218</v>
      </c>
      <c r="G921" s="1" t="s">
        <v>655</v>
      </c>
      <c r="H921" s="1" t="s">
        <v>552</v>
      </c>
      <c r="I921" s="7">
        <v>0</v>
      </c>
      <c r="J921" s="48">
        <v>0</v>
      </c>
      <c r="K921" s="18">
        <v>56</v>
      </c>
      <c r="L921" s="48">
        <v>315</v>
      </c>
      <c r="M921" s="7">
        <v>0</v>
      </c>
      <c r="N921" s="48">
        <v>0</v>
      </c>
      <c r="O921" s="49">
        <f t="shared" si="67"/>
        <v>56</v>
      </c>
      <c r="P921" s="50">
        <f t="shared" si="68"/>
        <v>315</v>
      </c>
    </row>
    <row r="922" spans="1:16" ht="18.75" customHeight="1" outlineLevel="2" x14ac:dyDescent="0.25">
      <c r="A922" s="68">
        <v>904</v>
      </c>
      <c r="B922" s="53" t="s">
        <v>249</v>
      </c>
      <c r="C922" s="1" t="s">
        <v>563</v>
      </c>
      <c r="D922" s="7" t="s">
        <v>1989</v>
      </c>
      <c r="E922" s="8" t="s">
        <v>267</v>
      </c>
      <c r="F922" s="8" t="s">
        <v>218</v>
      </c>
      <c r="G922" s="1" t="s">
        <v>655</v>
      </c>
      <c r="H922" s="1" t="s">
        <v>563</v>
      </c>
      <c r="I922" s="8">
        <v>0</v>
      </c>
      <c r="J922" s="48">
        <v>0</v>
      </c>
      <c r="K922" s="18">
        <v>16</v>
      </c>
      <c r="L922" s="48">
        <v>78.75</v>
      </c>
      <c r="M922" s="8">
        <v>0</v>
      </c>
      <c r="N922" s="48">
        <v>0</v>
      </c>
      <c r="O922" s="49">
        <f t="shared" si="67"/>
        <v>16</v>
      </c>
      <c r="P922" s="50">
        <f t="shared" si="68"/>
        <v>78.75</v>
      </c>
    </row>
    <row r="923" spans="1:16" ht="18.75" customHeight="1" outlineLevel="2" x14ac:dyDescent="0.25">
      <c r="A923" s="68">
        <v>905</v>
      </c>
      <c r="B923" s="53" t="s">
        <v>249</v>
      </c>
      <c r="C923" s="1" t="s">
        <v>531</v>
      </c>
      <c r="D923" s="7" t="s">
        <v>2709</v>
      </c>
      <c r="E923" s="8" t="s">
        <v>267</v>
      </c>
      <c r="F923" s="8" t="s">
        <v>218</v>
      </c>
      <c r="G923" s="1" t="s">
        <v>655</v>
      </c>
      <c r="H923" s="1" t="s">
        <v>568</v>
      </c>
      <c r="I923" s="8">
        <v>0</v>
      </c>
      <c r="J923" s="48">
        <v>0</v>
      </c>
      <c r="K923" s="18">
        <v>5</v>
      </c>
      <c r="L923" s="48">
        <v>36.75</v>
      </c>
      <c r="M923" s="8">
        <v>0</v>
      </c>
      <c r="N923" s="48">
        <v>0</v>
      </c>
      <c r="O923" s="49">
        <f t="shared" si="67"/>
        <v>5</v>
      </c>
      <c r="P923" s="50">
        <f t="shared" si="68"/>
        <v>36.75</v>
      </c>
    </row>
    <row r="924" spans="1:16" ht="18.75" customHeight="1" outlineLevel="2" x14ac:dyDescent="0.25">
      <c r="A924" s="68">
        <v>906</v>
      </c>
      <c r="B924" s="53" t="s">
        <v>249</v>
      </c>
      <c r="C924" s="1" t="s">
        <v>539</v>
      </c>
      <c r="D924" s="7" t="s">
        <v>1989</v>
      </c>
      <c r="E924" s="8" t="s">
        <v>267</v>
      </c>
      <c r="F924" s="8" t="s">
        <v>218</v>
      </c>
      <c r="G924" s="1" t="s">
        <v>655</v>
      </c>
      <c r="H924" s="1" t="s">
        <v>568</v>
      </c>
      <c r="I924" s="8">
        <v>1</v>
      </c>
      <c r="J924" s="48">
        <v>2.1</v>
      </c>
      <c r="K924" s="18">
        <v>16</v>
      </c>
      <c r="L924" s="48">
        <v>89.25</v>
      </c>
      <c r="M924" s="8">
        <v>0</v>
      </c>
      <c r="N924" s="48">
        <v>0</v>
      </c>
      <c r="O924" s="49">
        <f t="shared" si="67"/>
        <v>17</v>
      </c>
      <c r="P924" s="50">
        <f t="shared" si="68"/>
        <v>91.35</v>
      </c>
    </row>
    <row r="925" spans="1:16" ht="18.75" customHeight="1" outlineLevel="2" x14ac:dyDescent="0.25">
      <c r="A925" s="68">
        <v>907</v>
      </c>
      <c r="B925" s="53" t="s">
        <v>249</v>
      </c>
      <c r="C925" s="1" t="s">
        <v>531</v>
      </c>
      <c r="D925" s="7" t="s">
        <v>1989</v>
      </c>
      <c r="E925" s="8" t="s">
        <v>267</v>
      </c>
      <c r="F925" s="8" t="s">
        <v>218</v>
      </c>
      <c r="G925" s="1" t="s">
        <v>655</v>
      </c>
      <c r="H925" s="1" t="s">
        <v>543</v>
      </c>
      <c r="I925" s="8">
        <v>0</v>
      </c>
      <c r="J925" s="48">
        <v>0</v>
      </c>
      <c r="K925" s="18">
        <v>26</v>
      </c>
      <c r="L925" s="48">
        <v>241.5</v>
      </c>
      <c r="M925" s="8">
        <v>1</v>
      </c>
      <c r="N925" s="48">
        <v>1.05</v>
      </c>
      <c r="O925" s="49">
        <f t="shared" si="67"/>
        <v>27</v>
      </c>
      <c r="P925" s="50">
        <f t="shared" si="68"/>
        <v>242.55</v>
      </c>
    </row>
    <row r="926" spans="1:16" ht="18.75" customHeight="1" outlineLevel="2" x14ac:dyDescent="0.25">
      <c r="A926" s="68">
        <v>908</v>
      </c>
      <c r="B926" s="53" t="s">
        <v>249</v>
      </c>
      <c r="C926" s="1" t="s">
        <v>539</v>
      </c>
      <c r="D926" s="7" t="s">
        <v>1989</v>
      </c>
      <c r="E926" s="8" t="s">
        <v>267</v>
      </c>
      <c r="F926" s="8" t="s">
        <v>218</v>
      </c>
      <c r="G926" s="1" t="s">
        <v>655</v>
      </c>
      <c r="H926" s="1" t="s">
        <v>543</v>
      </c>
      <c r="I926" s="8">
        <v>0</v>
      </c>
      <c r="J926" s="48">
        <v>0</v>
      </c>
      <c r="K926" s="18">
        <v>11</v>
      </c>
      <c r="L926" s="48">
        <v>63</v>
      </c>
      <c r="M926" s="8">
        <v>0</v>
      </c>
      <c r="N926" s="48">
        <v>0</v>
      </c>
      <c r="O926" s="49">
        <f t="shared" si="67"/>
        <v>11</v>
      </c>
      <c r="P926" s="50">
        <f t="shared" si="68"/>
        <v>63</v>
      </c>
    </row>
    <row r="927" spans="1:16" ht="18.75" customHeight="1" outlineLevel="2" x14ac:dyDescent="0.25">
      <c r="A927" s="68">
        <v>909</v>
      </c>
      <c r="B927" s="53" t="s">
        <v>249</v>
      </c>
      <c r="C927" s="2" t="s">
        <v>597</v>
      </c>
      <c r="D927" s="7" t="s">
        <v>1989</v>
      </c>
      <c r="E927" s="7" t="s">
        <v>267</v>
      </c>
      <c r="F927" s="7" t="s">
        <v>218</v>
      </c>
      <c r="G927" s="1" t="s">
        <v>655</v>
      </c>
      <c r="H927" s="1" t="s">
        <v>583</v>
      </c>
      <c r="I927" s="7">
        <v>0</v>
      </c>
      <c r="J927" s="48">
        <v>0</v>
      </c>
      <c r="K927" s="18">
        <v>13</v>
      </c>
      <c r="L927" s="48">
        <v>68.25</v>
      </c>
      <c r="M927" s="7">
        <v>0</v>
      </c>
      <c r="N927" s="48">
        <v>0</v>
      </c>
      <c r="O927" s="49">
        <f t="shared" si="67"/>
        <v>13</v>
      </c>
      <c r="P927" s="50">
        <f t="shared" si="68"/>
        <v>68.25</v>
      </c>
    </row>
    <row r="928" spans="1:16" ht="18.75" customHeight="1" outlineLevel="2" x14ac:dyDescent="0.25">
      <c r="A928" s="68">
        <v>910</v>
      </c>
      <c r="B928" s="53" t="s">
        <v>249</v>
      </c>
      <c r="C928" s="1" t="s">
        <v>608</v>
      </c>
      <c r="D928" s="7" t="s">
        <v>1989</v>
      </c>
      <c r="E928" s="8" t="s">
        <v>218</v>
      </c>
      <c r="F928" s="8" t="s">
        <v>218</v>
      </c>
      <c r="G928" s="1" t="s">
        <v>655</v>
      </c>
      <c r="H928" s="1" t="s">
        <v>600</v>
      </c>
      <c r="I928" s="8">
        <v>0</v>
      </c>
      <c r="J928" s="48">
        <v>0</v>
      </c>
      <c r="K928" s="18">
        <v>5</v>
      </c>
      <c r="L928" s="48">
        <v>21.524999999999999</v>
      </c>
      <c r="M928" s="8">
        <v>0</v>
      </c>
      <c r="N928" s="48">
        <v>0</v>
      </c>
      <c r="O928" s="49">
        <f t="shared" si="67"/>
        <v>5</v>
      </c>
      <c r="P928" s="50">
        <f t="shared" si="68"/>
        <v>21.524999999999999</v>
      </c>
    </row>
    <row r="929" spans="1:16" ht="18.75" customHeight="1" outlineLevel="2" x14ac:dyDescent="0.25">
      <c r="A929" s="68">
        <v>911</v>
      </c>
      <c r="B929" s="53" t="s">
        <v>249</v>
      </c>
      <c r="C929" s="1" t="s">
        <v>621</v>
      </c>
      <c r="D929" s="7" t="s">
        <v>1989</v>
      </c>
      <c r="E929" s="8" t="s">
        <v>267</v>
      </c>
      <c r="F929" s="8" t="s">
        <v>218</v>
      </c>
      <c r="G929" s="1" t="s">
        <v>655</v>
      </c>
      <c r="H929" s="1" t="s">
        <v>621</v>
      </c>
      <c r="I929" s="8">
        <v>0</v>
      </c>
      <c r="J929" s="48">
        <v>0</v>
      </c>
      <c r="K929" s="18">
        <v>21</v>
      </c>
      <c r="L929" s="48">
        <v>89.25</v>
      </c>
      <c r="M929" s="8">
        <v>1</v>
      </c>
      <c r="N929" s="48">
        <v>1.05</v>
      </c>
      <c r="O929" s="49">
        <f t="shared" si="67"/>
        <v>22</v>
      </c>
      <c r="P929" s="50">
        <f t="shared" si="68"/>
        <v>90.3</v>
      </c>
    </row>
    <row r="930" spans="1:16" ht="18.75" customHeight="1" outlineLevel="2" x14ac:dyDescent="0.25">
      <c r="A930" s="68">
        <v>912</v>
      </c>
      <c r="B930" s="53" t="s">
        <v>249</v>
      </c>
      <c r="C930" s="1" t="s">
        <v>632</v>
      </c>
      <c r="D930" s="7" t="s">
        <v>1989</v>
      </c>
      <c r="E930" s="8" t="s">
        <v>267</v>
      </c>
      <c r="F930" s="8" t="s">
        <v>218</v>
      </c>
      <c r="G930" s="1" t="s">
        <v>655</v>
      </c>
      <c r="H930" s="1" t="s">
        <v>630</v>
      </c>
      <c r="I930" s="8">
        <v>0</v>
      </c>
      <c r="J930" s="48">
        <v>0</v>
      </c>
      <c r="K930" s="18">
        <v>26</v>
      </c>
      <c r="L930" s="48">
        <v>173.25</v>
      </c>
      <c r="M930" s="8">
        <v>1</v>
      </c>
      <c r="N930" s="48">
        <v>1.05</v>
      </c>
      <c r="O930" s="49">
        <f t="shared" si="67"/>
        <v>27</v>
      </c>
      <c r="P930" s="50">
        <f t="shared" si="68"/>
        <v>174.3</v>
      </c>
    </row>
    <row r="931" spans="1:16" ht="18.75" customHeight="1" outlineLevel="2" x14ac:dyDescent="0.25">
      <c r="A931" s="68">
        <v>913</v>
      </c>
      <c r="B931" s="53" t="s">
        <v>249</v>
      </c>
      <c r="C931" s="1" t="s">
        <v>638</v>
      </c>
      <c r="D931" s="7" t="s">
        <v>1989</v>
      </c>
      <c r="E931" s="8" t="s">
        <v>267</v>
      </c>
      <c r="F931" s="8" t="s">
        <v>218</v>
      </c>
      <c r="G931" s="1" t="s">
        <v>655</v>
      </c>
      <c r="H931" s="1" t="s">
        <v>637</v>
      </c>
      <c r="I931" s="8">
        <v>0</v>
      </c>
      <c r="J931" s="48">
        <v>0</v>
      </c>
      <c r="K931" s="18">
        <v>11</v>
      </c>
      <c r="L931" s="48">
        <v>52.5</v>
      </c>
      <c r="M931" s="8">
        <v>0</v>
      </c>
      <c r="N931" s="48">
        <v>0</v>
      </c>
      <c r="O931" s="49">
        <f t="shared" si="67"/>
        <v>11</v>
      </c>
      <c r="P931" s="50">
        <f t="shared" si="68"/>
        <v>52.5</v>
      </c>
    </row>
    <row r="932" spans="1:16" ht="18.75" customHeight="1" outlineLevel="2" x14ac:dyDescent="0.25">
      <c r="A932" s="68">
        <v>914</v>
      </c>
      <c r="B932" s="53" t="s">
        <v>249</v>
      </c>
      <c r="C932" s="1" t="s">
        <v>650</v>
      </c>
      <c r="D932" s="7" t="s">
        <v>1989</v>
      </c>
      <c r="E932" s="8" t="s">
        <v>267</v>
      </c>
      <c r="F932" s="8" t="s">
        <v>218</v>
      </c>
      <c r="G932" s="1" t="s">
        <v>655</v>
      </c>
      <c r="H932" s="1" t="s">
        <v>643</v>
      </c>
      <c r="I932" s="8">
        <v>0</v>
      </c>
      <c r="J932" s="48">
        <v>0</v>
      </c>
      <c r="K932" s="18">
        <v>11</v>
      </c>
      <c r="L932" s="48">
        <v>68.25</v>
      </c>
      <c r="M932" s="8">
        <v>0</v>
      </c>
      <c r="N932" s="48">
        <v>0</v>
      </c>
      <c r="O932" s="49">
        <f t="shared" si="67"/>
        <v>11</v>
      </c>
      <c r="P932" s="50">
        <f t="shared" si="68"/>
        <v>68.25</v>
      </c>
    </row>
    <row r="933" spans="1:16" ht="18.75" customHeight="1" outlineLevel="2" x14ac:dyDescent="0.25">
      <c r="A933" s="68">
        <v>915</v>
      </c>
      <c r="B933" s="53" t="s">
        <v>249</v>
      </c>
      <c r="C933" s="1" t="s">
        <v>540</v>
      </c>
      <c r="D933" s="7" t="s">
        <v>1989</v>
      </c>
      <c r="E933" s="8" t="s">
        <v>267</v>
      </c>
      <c r="F933" s="8" t="s">
        <v>218</v>
      </c>
      <c r="G933" s="1" t="s">
        <v>655</v>
      </c>
      <c r="H933" s="1" t="s">
        <v>643</v>
      </c>
      <c r="I933" s="8">
        <v>0</v>
      </c>
      <c r="J933" s="48">
        <v>0</v>
      </c>
      <c r="K933" s="18">
        <v>16</v>
      </c>
      <c r="L933" s="48">
        <v>78.75</v>
      </c>
      <c r="M933" s="8">
        <v>0</v>
      </c>
      <c r="N933" s="48">
        <v>0</v>
      </c>
      <c r="O933" s="49">
        <f t="shared" si="67"/>
        <v>16</v>
      </c>
      <c r="P933" s="50">
        <f t="shared" si="68"/>
        <v>78.75</v>
      </c>
    </row>
    <row r="934" spans="1:16" ht="18.75" customHeight="1" outlineLevel="2" x14ac:dyDescent="0.25">
      <c r="A934" s="68">
        <v>916</v>
      </c>
      <c r="B934" s="53" t="s">
        <v>249</v>
      </c>
      <c r="C934" s="1" t="s">
        <v>774</v>
      </c>
      <c r="D934" s="7" t="s">
        <v>1989</v>
      </c>
      <c r="E934" s="8">
        <v>0</v>
      </c>
      <c r="F934" s="6" t="s">
        <v>218</v>
      </c>
      <c r="G934" s="1" t="s">
        <v>742</v>
      </c>
      <c r="H934" s="1" t="s">
        <v>774</v>
      </c>
      <c r="I934" s="8">
        <v>0</v>
      </c>
      <c r="J934" s="48">
        <v>0</v>
      </c>
      <c r="K934" s="18">
        <v>47</v>
      </c>
      <c r="L934" s="48">
        <v>331.53750000000002</v>
      </c>
      <c r="M934" s="7">
        <v>0</v>
      </c>
      <c r="N934" s="48">
        <v>0</v>
      </c>
      <c r="O934" s="49">
        <f t="shared" si="67"/>
        <v>47</v>
      </c>
      <c r="P934" s="50">
        <f t="shared" si="68"/>
        <v>331.53750000000002</v>
      </c>
    </row>
    <row r="935" spans="1:16" ht="18.75" customHeight="1" outlineLevel="2" x14ac:dyDescent="0.25">
      <c r="A935" s="68">
        <v>917</v>
      </c>
      <c r="B935" s="1" t="s">
        <v>249</v>
      </c>
      <c r="C935" s="1" t="s">
        <v>1227</v>
      </c>
      <c r="D935" s="7" t="s">
        <v>1989</v>
      </c>
      <c r="E935" s="8" t="s">
        <v>218</v>
      </c>
      <c r="F935" s="8" t="s">
        <v>218</v>
      </c>
      <c r="G935" s="1" t="s">
        <v>1210</v>
      </c>
      <c r="H935" s="2" t="s">
        <v>1227</v>
      </c>
      <c r="I935" s="8">
        <v>0</v>
      </c>
      <c r="J935" s="48">
        <v>0</v>
      </c>
      <c r="K935" s="18">
        <v>17</v>
      </c>
      <c r="L935" s="48">
        <v>65.099999999999994</v>
      </c>
      <c r="M935" s="8">
        <v>1</v>
      </c>
      <c r="N935" s="141">
        <v>0.8</v>
      </c>
      <c r="O935" s="49">
        <f t="shared" si="67"/>
        <v>18</v>
      </c>
      <c r="P935" s="50">
        <f t="shared" si="68"/>
        <v>65.899999999999991</v>
      </c>
    </row>
    <row r="936" spans="1:16" ht="18.75" customHeight="1" outlineLevel="2" x14ac:dyDescent="0.25">
      <c r="A936" s="68">
        <v>918</v>
      </c>
      <c r="B936" s="53" t="s">
        <v>249</v>
      </c>
      <c r="C936" s="1" t="s">
        <v>1220</v>
      </c>
      <c r="D936" s="7" t="s">
        <v>1989</v>
      </c>
      <c r="E936" s="8" t="s">
        <v>218</v>
      </c>
      <c r="F936" s="8" t="s">
        <v>218</v>
      </c>
      <c r="G936" s="1" t="s">
        <v>1210</v>
      </c>
      <c r="H936" s="2" t="s">
        <v>1220</v>
      </c>
      <c r="I936" s="8">
        <v>0</v>
      </c>
      <c r="J936" s="48">
        <v>0</v>
      </c>
      <c r="K936" s="18">
        <v>21</v>
      </c>
      <c r="L936" s="48">
        <v>110.25</v>
      </c>
      <c r="M936" s="8">
        <v>1</v>
      </c>
      <c r="N936" s="141">
        <v>0.8</v>
      </c>
      <c r="O936" s="49">
        <f t="shared" si="67"/>
        <v>22</v>
      </c>
      <c r="P936" s="50">
        <f t="shared" si="68"/>
        <v>111.05</v>
      </c>
    </row>
    <row r="937" spans="1:16" ht="18.75" customHeight="1" outlineLevel="2" x14ac:dyDescent="0.25">
      <c r="A937" s="68">
        <v>919</v>
      </c>
      <c r="B937" s="1" t="s">
        <v>249</v>
      </c>
      <c r="C937" s="1" t="s">
        <v>1220</v>
      </c>
      <c r="D937" s="7" t="s">
        <v>1989</v>
      </c>
      <c r="E937" s="8" t="s">
        <v>218</v>
      </c>
      <c r="F937" s="8" t="s">
        <v>218</v>
      </c>
      <c r="G937" s="1" t="s">
        <v>1210</v>
      </c>
      <c r="H937" s="2" t="s">
        <v>1220</v>
      </c>
      <c r="I937" s="8">
        <v>1</v>
      </c>
      <c r="J937" s="48">
        <v>1.05</v>
      </c>
      <c r="K937" s="18">
        <v>21</v>
      </c>
      <c r="L937" s="48">
        <v>110.25</v>
      </c>
      <c r="M937" s="8">
        <v>0</v>
      </c>
      <c r="N937" s="48">
        <v>0</v>
      </c>
      <c r="O937" s="49">
        <f t="shared" si="67"/>
        <v>22</v>
      </c>
      <c r="P937" s="50">
        <f t="shared" si="68"/>
        <v>111.3</v>
      </c>
    </row>
    <row r="938" spans="1:16" ht="18.75" customHeight="1" outlineLevel="2" x14ac:dyDescent="0.25">
      <c r="A938" s="68">
        <v>920</v>
      </c>
      <c r="B938" s="53" t="s">
        <v>249</v>
      </c>
      <c r="C938" s="1" t="s">
        <v>1210</v>
      </c>
      <c r="D938" s="7" t="s">
        <v>1989</v>
      </c>
      <c r="E938" s="8" t="s">
        <v>218</v>
      </c>
      <c r="F938" s="8" t="s">
        <v>218</v>
      </c>
      <c r="G938" s="1" t="s">
        <v>1210</v>
      </c>
      <c r="H938" s="2" t="s">
        <v>1210</v>
      </c>
      <c r="I938" s="8">
        <v>0</v>
      </c>
      <c r="J938" s="48">
        <v>0</v>
      </c>
      <c r="K938" s="18">
        <v>27</v>
      </c>
      <c r="L938" s="48">
        <v>246.75</v>
      </c>
      <c r="M938" s="8">
        <v>0</v>
      </c>
      <c r="N938" s="48">
        <v>0</v>
      </c>
      <c r="O938" s="49">
        <f t="shared" si="67"/>
        <v>27</v>
      </c>
      <c r="P938" s="50">
        <f t="shared" si="68"/>
        <v>246.75</v>
      </c>
    </row>
    <row r="939" spans="1:16" ht="18.75" customHeight="1" outlineLevel="2" x14ac:dyDescent="0.25">
      <c r="A939" s="68">
        <v>921</v>
      </c>
      <c r="B939" s="53" t="s">
        <v>249</v>
      </c>
      <c r="C939" s="1" t="s">
        <v>1218</v>
      </c>
      <c r="D939" s="7" t="s">
        <v>1989</v>
      </c>
      <c r="E939" s="8" t="s">
        <v>218</v>
      </c>
      <c r="F939" s="8" t="s">
        <v>218</v>
      </c>
      <c r="G939" s="1" t="s">
        <v>1210</v>
      </c>
      <c r="H939" s="2" t="s">
        <v>1210</v>
      </c>
      <c r="I939" s="8">
        <v>0</v>
      </c>
      <c r="J939" s="48">
        <v>0</v>
      </c>
      <c r="K939" s="18">
        <v>1</v>
      </c>
      <c r="L939" s="48">
        <v>3.15</v>
      </c>
      <c r="M939" s="8">
        <v>0</v>
      </c>
      <c r="N939" s="48">
        <v>0</v>
      </c>
      <c r="O939" s="49">
        <f t="shared" si="67"/>
        <v>1</v>
      </c>
      <c r="P939" s="50">
        <f t="shared" si="68"/>
        <v>3.15</v>
      </c>
    </row>
    <row r="940" spans="1:16" ht="18.75" customHeight="1" outlineLevel="1" x14ac:dyDescent="0.25">
      <c r="A940" s="68"/>
      <c r="B940" s="145" t="s">
        <v>2754</v>
      </c>
      <c r="C940" s="146"/>
      <c r="D940" s="146"/>
      <c r="E940" s="146"/>
      <c r="F940" s="146"/>
      <c r="G940" s="146"/>
      <c r="H940" s="147"/>
      <c r="I940" s="135">
        <f t="shared" ref="I940:P940" si="69">SUBTOTAL(9,I781:I939)</f>
        <v>73</v>
      </c>
      <c r="J940" s="130">
        <f t="shared" si="69"/>
        <v>108.15000000000002</v>
      </c>
      <c r="K940" s="132">
        <f t="shared" si="69"/>
        <v>4558</v>
      </c>
      <c r="L940" s="130">
        <f t="shared" si="69"/>
        <v>24886.648499999999</v>
      </c>
      <c r="M940" s="135">
        <f t="shared" si="69"/>
        <v>100</v>
      </c>
      <c r="N940" s="130">
        <f t="shared" si="69"/>
        <v>135.50000000000011</v>
      </c>
      <c r="O940" s="131">
        <f t="shared" si="69"/>
        <v>4731</v>
      </c>
      <c r="P940" s="133">
        <f t="shared" si="69"/>
        <v>25130.298499999997</v>
      </c>
    </row>
    <row r="941" spans="1:16" ht="18.75" customHeight="1" outlineLevel="2" x14ac:dyDescent="0.25">
      <c r="A941" s="68">
        <v>922</v>
      </c>
      <c r="B941" s="1" t="s">
        <v>541</v>
      </c>
      <c r="C941" s="1" t="s">
        <v>499</v>
      </c>
      <c r="D941" s="11" t="s">
        <v>1529</v>
      </c>
      <c r="E941" s="8" t="s">
        <v>501</v>
      </c>
      <c r="F941" s="8" t="s">
        <v>501</v>
      </c>
      <c r="G941" s="1" t="s">
        <v>499</v>
      </c>
      <c r="H941" s="1" t="s">
        <v>499</v>
      </c>
      <c r="I941" s="8">
        <v>1</v>
      </c>
      <c r="J941" s="48">
        <v>0.78749999999999998</v>
      </c>
      <c r="K941" s="18">
        <v>9</v>
      </c>
      <c r="L941" s="48">
        <v>36.75</v>
      </c>
      <c r="M941" s="8">
        <v>2</v>
      </c>
      <c r="N941" s="48">
        <v>2.3624999999999998</v>
      </c>
      <c r="O941" s="49">
        <f t="shared" ref="O941:O972" si="70">I941+K941+M941</f>
        <v>12</v>
      </c>
      <c r="P941" s="50">
        <f t="shared" ref="P941:P972" si="71">J941+L941+N941</f>
        <v>39.9</v>
      </c>
    </row>
    <row r="942" spans="1:16" ht="18.75" customHeight="1" outlineLevel="2" x14ac:dyDescent="0.25">
      <c r="A942" s="68">
        <v>923</v>
      </c>
      <c r="B942" s="1" t="s">
        <v>541</v>
      </c>
      <c r="C942" s="4" t="s">
        <v>1966</v>
      </c>
      <c r="D942" s="34" t="s">
        <v>2556</v>
      </c>
      <c r="E942" s="8" t="s">
        <v>1967</v>
      </c>
      <c r="F942" s="6" t="s">
        <v>1967</v>
      </c>
      <c r="G942" s="4" t="s">
        <v>2502</v>
      </c>
      <c r="H942" s="4" t="s">
        <v>2345</v>
      </c>
      <c r="I942" s="18">
        <v>2</v>
      </c>
      <c r="J942" s="48">
        <v>2.1</v>
      </c>
      <c r="K942" s="18">
        <v>21</v>
      </c>
      <c r="L942" s="48">
        <v>115.5</v>
      </c>
      <c r="M942" s="8">
        <v>4</v>
      </c>
      <c r="N942" s="48">
        <v>4.2</v>
      </c>
      <c r="O942" s="49">
        <f t="shared" si="70"/>
        <v>27</v>
      </c>
      <c r="P942" s="50">
        <f t="shared" si="71"/>
        <v>121.8</v>
      </c>
    </row>
    <row r="943" spans="1:16" ht="18.75" customHeight="1" outlineLevel="2" x14ac:dyDescent="0.25">
      <c r="A943" s="68">
        <v>924</v>
      </c>
      <c r="B943" s="1" t="s">
        <v>541</v>
      </c>
      <c r="C943" s="4" t="s">
        <v>1993</v>
      </c>
      <c r="D943" s="7" t="s">
        <v>1994</v>
      </c>
      <c r="E943" s="7">
        <v>0</v>
      </c>
      <c r="F943" s="7" t="s">
        <v>2562</v>
      </c>
      <c r="G943" s="4" t="s">
        <v>2502</v>
      </c>
      <c r="H943" s="4" t="s">
        <v>2345</v>
      </c>
      <c r="I943" s="18">
        <v>1</v>
      </c>
      <c r="J943" s="48">
        <v>2.1</v>
      </c>
      <c r="K943" s="18">
        <v>26</v>
      </c>
      <c r="L943" s="48">
        <v>126</v>
      </c>
      <c r="M943" s="18">
        <v>0</v>
      </c>
      <c r="N943" s="48">
        <v>0</v>
      </c>
      <c r="O943" s="49">
        <f t="shared" si="70"/>
        <v>27</v>
      </c>
      <c r="P943" s="50">
        <f t="shared" si="71"/>
        <v>128.1</v>
      </c>
    </row>
    <row r="944" spans="1:16" ht="18.75" customHeight="1" outlineLevel="2" x14ac:dyDescent="0.25">
      <c r="A944" s="68">
        <v>925</v>
      </c>
      <c r="B944" s="1" t="s">
        <v>541</v>
      </c>
      <c r="C944" s="4" t="s">
        <v>1995</v>
      </c>
      <c r="D944" s="7" t="s">
        <v>1996</v>
      </c>
      <c r="E944" s="7">
        <v>0</v>
      </c>
      <c r="F944" s="7" t="s">
        <v>1997</v>
      </c>
      <c r="G944" s="4" t="s">
        <v>2502</v>
      </c>
      <c r="H944" s="4" t="s">
        <v>2345</v>
      </c>
      <c r="I944" s="18">
        <v>0</v>
      </c>
      <c r="J944" s="48">
        <v>0</v>
      </c>
      <c r="K944" s="18">
        <v>21</v>
      </c>
      <c r="L944" s="48">
        <v>94.5</v>
      </c>
      <c r="M944" s="18">
        <v>0</v>
      </c>
      <c r="N944" s="48">
        <v>0</v>
      </c>
      <c r="O944" s="49">
        <f t="shared" si="70"/>
        <v>21</v>
      </c>
      <c r="P944" s="50">
        <f t="shared" si="71"/>
        <v>94.5</v>
      </c>
    </row>
    <row r="945" spans="1:16" ht="18.75" customHeight="1" outlineLevel="2" x14ac:dyDescent="0.25">
      <c r="A945" s="68">
        <v>926</v>
      </c>
      <c r="B945" s="1" t="s">
        <v>541</v>
      </c>
      <c r="C945" s="4" t="s">
        <v>2026</v>
      </c>
      <c r="D945" s="11" t="s">
        <v>2565</v>
      </c>
      <c r="E945" s="8" t="s">
        <v>2027</v>
      </c>
      <c r="F945" s="8" t="s">
        <v>2027</v>
      </c>
      <c r="G945" s="4" t="s">
        <v>2502</v>
      </c>
      <c r="H945" s="4" t="s">
        <v>2345</v>
      </c>
      <c r="I945" s="18">
        <v>0</v>
      </c>
      <c r="J945" s="48">
        <v>0</v>
      </c>
      <c r="K945" s="18">
        <v>19</v>
      </c>
      <c r="L945" s="48">
        <v>39.9</v>
      </c>
      <c r="M945" s="18">
        <v>0</v>
      </c>
      <c r="N945" s="48">
        <v>0</v>
      </c>
      <c r="O945" s="49">
        <f t="shared" si="70"/>
        <v>19</v>
      </c>
      <c r="P945" s="50">
        <f t="shared" si="71"/>
        <v>39.9</v>
      </c>
    </row>
    <row r="946" spans="1:16" ht="18.75" customHeight="1" outlineLevel="2" x14ac:dyDescent="0.25">
      <c r="A946" s="68">
        <v>927</v>
      </c>
      <c r="B946" s="1" t="s">
        <v>541</v>
      </c>
      <c r="C946" s="3" t="s">
        <v>2046</v>
      </c>
      <c r="D946" s="10" t="s">
        <v>2570</v>
      </c>
      <c r="E946" s="7" t="s">
        <v>2047</v>
      </c>
      <c r="F946" s="7" t="s">
        <v>2047</v>
      </c>
      <c r="G946" s="4" t="s">
        <v>2502</v>
      </c>
      <c r="H946" s="4" t="s">
        <v>2345</v>
      </c>
      <c r="I946" s="18">
        <v>2</v>
      </c>
      <c r="J946" s="48">
        <v>4.2</v>
      </c>
      <c r="K946" s="18">
        <v>42</v>
      </c>
      <c r="L946" s="48">
        <v>204.75</v>
      </c>
      <c r="M946" s="8">
        <v>2</v>
      </c>
      <c r="N946" s="48">
        <v>3.15</v>
      </c>
      <c r="O946" s="49">
        <f t="shared" si="70"/>
        <v>46</v>
      </c>
      <c r="P946" s="50">
        <f t="shared" si="71"/>
        <v>212.1</v>
      </c>
    </row>
    <row r="947" spans="1:16" ht="18.75" customHeight="1" outlineLevel="2" x14ac:dyDescent="0.25">
      <c r="A947" s="68">
        <v>928</v>
      </c>
      <c r="B947" s="1" t="s">
        <v>541</v>
      </c>
      <c r="C947" s="3" t="s">
        <v>2048</v>
      </c>
      <c r="D947" s="10" t="s">
        <v>2571</v>
      </c>
      <c r="E947" s="7" t="s">
        <v>2049</v>
      </c>
      <c r="F947" s="7" t="s">
        <v>2049</v>
      </c>
      <c r="G947" s="4" t="s">
        <v>2502</v>
      </c>
      <c r="H947" s="4" t="s">
        <v>2345</v>
      </c>
      <c r="I947" s="18">
        <v>2</v>
      </c>
      <c r="J947" s="48">
        <v>3.15</v>
      </c>
      <c r="K947" s="18">
        <v>47</v>
      </c>
      <c r="L947" s="48">
        <v>142.80000000000001</v>
      </c>
      <c r="M947" s="8">
        <v>2</v>
      </c>
      <c r="N947" s="48">
        <v>3.15</v>
      </c>
      <c r="O947" s="49">
        <f t="shared" si="70"/>
        <v>51</v>
      </c>
      <c r="P947" s="50">
        <f t="shared" si="71"/>
        <v>149.10000000000002</v>
      </c>
    </row>
    <row r="948" spans="1:16" ht="18.75" customHeight="1" outlineLevel="2" x14ac:dyDescent="0.25">
      <c r="A948" s="68">
        <v>929</v>
      </c>
      <c r="B948" s="1" t="s">
        <v>541</v>
      </c>
      <c r="C948" s="4" t="s">
        <v>2021</v>
      </c>
      <c r="D948" s="11" t="s">
        <v>2573</v>
      </c>
      <c r="E948" s="8">
        <v>0</v>
      </c>
      <c r="F948" s="8" t="s">
        <v>2060</v>
      </c>
      <c r="G948" s="4" t="s">
        <v>2502</v>
      </c>
      <c r="H948" s="4" t="s">
        <v>2345</v>
      </c>
      <c r="I948" s="18">
        <v>2</v>
      </c>
      <c r="J948" s="48">
        <v>4.2</v>
      </c>
      <c r="K948" s="18">
        <v>21</v>
      </c>
      <c r="L948" s="48">
        <v>94.5</v>
      </c>
      <c r="M948" s="8">
        <v>0</v>
      </c>
      <c r="N948" s="48">
        <v>0</v>
      </c>
      <c r="O948" s="49">
        <f t="shared" si="70"/>
        <v>23</v>
      </c>
      <c r="P948" s="50">
        <f t="shared" si="71"/>
        <v>98.7</v>
      </c>
    </row>
    <row r="949" spans="1:16" ht="18.75" customHeight="1" outlineLevel="2" x14ac:dyDescent="0.25">
      <c r="A949" s="68">
        <v>930</v>
      </c>
      <c r="B949" s="1" t="s">
        <v>541</v>
      </c>
      <c r="C949" s="4" t="s">
        <v>2061</v>
      </c>
      <c r="D949" s="11" t="s">
        <v>2571</v>
      </c>
      <c r="E949" s="8">
        <v>0</v>
      </c>
      <c r="F949" s="8" t="s">
        <v>2062</v>
      </c>
      <c r="G949" s="4" t="s">
        <v>2502</v>
      </c>
      <c r="H949" s="4" t="s">
        <v>2345</v>
      </c>
      <c r="I949" s="18">
        <v>0</v>
      </c>
      <c r="J949" s="48">
        <v>0</v>
      </c>
      <c r="K949" s="18">
        <v>6</v>
      </c>
      <c r="L949" s="48">
        <v>21</v>
      </c>
      <c r="M949" s="8">
        <v>2</v>
      </c>
      <c r="N949" s="48">
        <v>3.6749999999999998</v>
      </c>
      <c r="O949" s="49">
        <f t="shared" si="70"/>
        <v>8</v>
      </c>
      <c r="P949" s="50">
        <f t="shared" si="71"/>
        <v>24.675000000000001</v>
      </c>
    </row>
    <row r="950" spans="1:16" ht="18.75" customHeight="1" outlineLevel="2" x14ac:dyDescent="0.25">
      <c r="A950" s="68">
        <v>931</v>
      </c>
      <c r="B950" s="1" t="s">
        <v>541</v>
      </c>
      <c r="C950" s="4" t="s">
        <v>2083</v>
      </c>
      <c r="D950" s="80" t="s">
        <v>2573</v>
      </c>
      <c r="E950" s="7">
        <v>0</v>
      </c>
      <c r="F950" s="58" t="s">
        <v>2060</v>
      </c>
      <c r="G950" s="4" t="s">
        <v>2502</v>
      </c>
      <c r="H950" s="4" t="s">
        <v>2345</v>
      </c>
      <c r="I950" s="18">
        <v>3</v>
      </c>
      <c r="J950" s="48">
        <v>3.15</v>
      </c>
      <c r="K950" s="18">
        <v>5</v>
      </c>
      <c r="L950" s="48">
        <v>10.5</v>
      </c>
      <c r="M950" s="8">
        <v>2</v>
      </c>
      <c r="N950" s="48">
        <v>3.15</v>
      </c>
      <c r="O950" s="49">
        <f t="shared" si="70"/>
        <v>10</v>
      </c>
      <c r="P950" s="50">
        <f t="shared" si="71"/>
        <v>16.8</v>
      </c>
    </row>
    <row r="951" spans="1:16" ht="18.75" customHeight="1" outlineLevel="2" x14ac:dyDescent="0.25">
      <c r="A951" s="68">
        <v>932</v>
      </c>
      <c r="B951" s="1" t="s">
        <v>541</v>
      </c>
      <c r="C951" s="4" t="s">
        <v>2091</v>
      </c>
      <c r="D951" s="80" t="s">
        <v>2587</v>
      </c>
      <c r="E951" s="7">
        <v>0</v>
      </c>
      <c r="F951" s="58" t="s">
        <v>2092</v>
      </c>
      <c r="G951" s="4" t="s">
        <v>2502</v>
      </c>
      <c r="H951" s="4" t="s">
        <v>2345</v>
      </c>
      <c r="I951" s="18">
        <v>0</v>
      </c>
      <c r="J951" s="48">
        <v>0</v>
      </c>
      <c r="K951" s="18">
        <v>13</v>
      </c>
      <c r="L951" s="48">
        <v>31.5</v>
      </c>
      <c r="M951" s="8">
        <v>0</v>
      </c>
      <c r="N951" s="48">
        <v>0</v>
      </c>
      <c r="O951" s="49">
        <f t="shared" si="70"/>
        <v>13</v>
      </c>
      <c r="P951" s="50">
        <f t="shared" si="71"/>
        <v>31.5</v>
      </c>
    </row>
    <row r="952" spans="1:16" ht="18.75" customHeight="1" outlineLevel="2" x14ac:dyDescent="0.25">
      <c r="A952" s="68">
        <v>933</v>
      </c>
      <c r="B952" s="1" t="s">
        <v>541</v>
      </c>
      <c r="C952" s="4" t="s">
        <v>2093</v>
      </c>
      <c r="D952" s="80" t="s">
        <v>2571</v>
      </c>
      <c r="E952" s="7">
        <v>0</v>
      </c>
      <c r="F952" s="58" t="s">
        <v>2049</v>
      </c>
      <c r="G952" s="4" t="s">
        <v>2502</v>
      </c>
      <c r="H952" s="4" t="s">
        <v>2345</v>
      </c>
      <c r="I952" s="18">
        <v>0</v>
      </c>
      <c r="J952" s="48">
        <v>0</v>
      </c>
      <c r="K952" s="18">
        <v>5</v>
      </c>
      <c r="L952" s="48">
        <v>10.5</v>
      </c>
      <c r="M952" s="8">
        <v>0</v>
      </c>
      <c r="N952" s="48">
        <v>0</v>
      </c>
      <c r="O952" s="49">
        <f t="shared" si="70"/>
        <v>5</v>
      </c>
      <c r="P952" s="50">
        <f t="shared" si="71"/>
        <v>10.5</v>
      </c>
    </row>
    <row r="953" spans="1:16" ht="18.75" customHeight="1" outlineLevel="2" x14ac:dyDescent="0.25">
      <c r="A953" s="68">
        <v>934</v>
      </c>
      <c r="B953" s="1" t="s">
        <v>541</v>
      </c>
      <c r="C953" s="4" t="s">
        <v>2071</v>
      </c>
      <c r="D953" s="11" t="s">
        <v>2587</v>
      </c>
      <c r="E953" s="8" t="s">
        <v>2092</v>
      </c>
      <c r="F953" s="8" t="s">
        <v>2092</v>
      </c>
      <c r="G953" s="4" t="s">
        <v>2502</v>
      </c>
      <c r="H953" s="4" t="s">
        <v>2345</v>
      </c>
      <c r="I953" s="43">
        <v>0</v>
      </c>
      <c r="J953" s="48">
        <v>0</v>
      </c>
      <c r="K953" s="18">
        <v>23</v>
      </c>
      <c r="L953" s="48">
        <v>31.5</v>
      </c>
      <c r="M953" s="7">
        <v>0</v>
      </c>
      <c r="N953" s="48">
        <v>0</v>
      </c>
      <c r="O953" s="49">
        <f t="shared" si="70"/>
        <v>23</v>
      </c>
      <c r="P953" s="50">
        <f t="shared" si="71"/>
        <v>31.5</v>
      </c>
    </row>
    <row r="954" spans="1:16" ht="18.75" customHeight="1" outlineLevel="2" x14ac:dyDescent="0.25">
      <c r="A954" s="68">
        <v>935</v>
      </c>
      <c r="B954" s="1" t="s">
        <v>541</v>
      </c>
      <c r="C954" s="3" t="s">
        <v>2105</v>
      </c>
      <c r="D954" s="10" t="s">
        <v>2570</v>
      </c>
      <c r="E954" s="7" t="s">
        <v>2047</v>
      </c>
      <c r="F954" s="7" t="s">
        <v>2047</v>
      </c>
      <c r="G954" s="4" t="s">
        <v>2502</v>
      </c>
      <c r="H954" s="4" t="s">
        <v>2345</v>
      </c>
      <c r="I954" s="18">
        <v>2</v>
      </c>
      <c r="J954" s="48">
        <v>4.2</v>
      </c>
      <c r="K954" s="18">
        <v>61</v>
      </c>
      <c r="L954" s="48">
        <v>220.5</v>
      </c>
      <c r="M954" s="8">
        <v>2</v>
      </c>
      <c r="N954" s="48">
        <v>3.15</v>
      </c>
      <c r="O954" s="49">
        <f t="shared" si="70"/>
        <v>65</v>
      </c>
      <c r="P954" s="50">
        <f t="shared" si="71"/>
        <v>227.85</v>
      </c>
    </row>
    <row r="955" spans="1:16" ht="18.75" customHeight="1" outlineLevel="2" x14ac:dyDescent="0.25">
      <c r="A955" s="68">
        <v>936</v>
      </c>
      <c r="B955" s="1" t="s">
        <v>541</v>
      </c>
      <c r="C955" s="41" t="s">
        <v>2118</v>
      </c>
      <c r="D955" s="56" t="s">
        <v>2643</v>
      </c>
      <c r="E955" s="18">
        <v>0</v>
      </c>
      <c r="F955" s="18" t="s">
        <v>2119</v>
      </c>
      <c r="G955" s="4" t="s">
        <v>2502</v>
      </c>
      <c r="H955" s="4" t="s">
        <v>2345</v>
      </c>
      <c r="I955" s="18">
        <v>0</v>
      </c>
      <c r="J955" s="48">
        <v>0</v>
      </c>
      <c r="K955" s="18">
        <v>26</v>
      </c>
      <c r="L955" s="48">
        <v>84</v>
      </c>
      <c r="M955" s="8">
        <v>1</v>
      </c>
      <c r="N955" s="48">
        <v>1.05</v>
      </c>
      <c r="O955" s="49">
        <f t="shared" si="70"/>
        <v>27</v>
      </c>
      <c r="P955" s="50">
        <f t="shared" si="71"/>
        <v>85.05</v>
      </c>
    </row>
    <row r="956" spans="1:16" ht="18.75" customHeight="1" outlineLevel="2" x14ac:dyDescent="0.25">
      <c r="A956" s="68">
        <v>937</v>
      </c>
      <c r="B956" s="1" t="s">
        <v>541</v>
      </c>
      <c r="C956" s="84" t="s">
        <v>2071</v>
      </c>
      <c r="D956" s="85" t="s">
        <v>2587</v>
      </c>
      <c r="E956" s="86" t="s">
        <v>2092</v>
      </c>
      <c r="F956" s="86" t="s">
        <v>2092</v>
      </c>
      <c r="G956" s="4" t="s">
        <v>2502</v>
      </c>
      <c r="H956" s="4" t="s">
        <v>2345</v>
      </c>
      <c r="I956" s="18">
        <v>0</v>
      </c>
      <c r="J956" s="48">
        <v>0</v>
      </c>
      <c r="K956" s="18">
        <v>23</v>
      </c>
      <c r="L956" s="48">
        <v>36.75</v>
      </c>
      <c r="M956" s="8">
        <v>0</v>
      </c>
      <c r="N956" s="48">
        <v>0</v>
      </c>
      <c r="O956" s="49">
        <f t="shared" si="70"/>
        <v>23</v>
      </c>
      <c r="P956" s="50">
        <f t="shared" si="71"/>
        <v>36.75</v>
      </c>
    </row>
    <row r="957" spans="1:16" ht="18.75" customHeight="1" outlineLevel="2" x14ac:dyDescent="0.25">
      <c r="A957" s="68">
        <v>938</v>
      </c>
      <c r="B957" s="1" t="s">
        <v>541</v>
      </c>
      <c r="C957" s="4" t="s">
        <v>2133</v>
      </c>
      <c r="D957" s="42" t="s">
        <v>2650</v>
      </c>
      <c r="E957" s="87">
        <v>0</v>
      </c>
      <c r="F957" s="6" t="s">
        <v>2134</v>
      </c>
      <c r="G957" s="4" t="s">
        <v>2502</v>
      </c>
      <c r="H957" s="4" t="s">
        <v>2345</v>
      </c>
      <c r="I957" s="88">
        <v>0</v>
      </c>
      <c r="J957" s="48">
        <v>0</v>
      </c>
      <c r="K957" s="18">
        <v>42</v>
      </c>
      <c r="L957" s="48">
        <v>147</v>
      </c>
      <c r="M957" s="78">
        <v>2</v>
      </c>
      <c r="N957" s="48">
        <v>4.2</v>
      </c>
      <c r="O957" s="49">
        <f t="shared" si="70"/>
        <v>44</v>
      </c>
      <c r="P957" s="50">
        <f t="shared" si="71"/>
        <v>151.19999999999999</v>
      </c>
    </row>
    <row r="958" spans="1:16" ht="18.75" customHeight="1" outlineLevel="2" x14ac:dyDescent="0.25">
      <c r="A958" s="68">
        <v>939</v>
      </c>
      <c r="B958" s="1" t="s">
        <v>541</v>
      </c>
      <c r="C958" s="3" t="s">
        <v>2142</v>
      </c>
      <c r="D958" s="46" t="s">
        <v>2653</v>
      </c>
      <c r="E958" s="7" t="s">
        <v>1412</v>
      </c>
      <c r="F958" s="17" t="s">
        <v>2507</v>
      </c>
      <c r="G958" s="4" t="s">
        <v>2502</v>
      </c>
      <c r="H958" s="4" t="s">
        <v>2345</v>
      </c>
      <c r="I958" s="18">
        <v>3</v>
      </c>
      <c r="J958" s="48">
        <v>2.625</v>
      </c>
      <c r="K958" s="18">
        <v>42</v>
      </c>
      <c r="L958" s="48">
        <v>178.5</v>
      </c>
      <c r="M958" s="8">
        <v>2</v>
      </c>
      <c r="N958" s="48">
        <v>3.15</v>
      </c>
      <c r="O958" s="49">
        <f t="shared" si="70"/>
        <v>47</v>
      </c>
      <c r="P958" s="50">
        <f t="shared" si="71"/>
        <v>184.27500000000001</v>
      </c>
    </row>
    <row r="959" spans="1:16" ht="18.75" customHeight="1" outlineLevel="2" x14ac:dyDescent="0.25">
      <c r="A959" s="68">
        <v>940</v>
      </c>
      <c r="B959" s="1" t="s">
        <v>541</v>
      </c>
      <c r="C959" s="3" t="s">
        <v>1072</v>
      </c>
      <c r="D959" s="46" t="s">
        <v>2654</v>
      </c>
      <c r="E959" s="7" t="s">
        <v>1412</v>
      </c>
      <c r="F959" s="17" t="s">
        <v>2508</v>
      </c>
      <c r="G959" s="4" t="s">
        <v>2502</v>
      </c>
      <c r="H959" s="4" t="s">
        <v>2345</v>
      </c>
      <c r="I959" s="18">
        <v>0</v>
      </c>
      <c r="J959" s="48">
        <v>0</v>
      </c>
      <c r="K959" s="18">
        <v>43</v>
      </c>
      <c r="L959" s="48">
        <v>231</v>
      </c>
      <c r="M959" s="8">
        <v>0</v>
      </c>
      <c r="N959" s="48">
        <v>0</v>
      </c>
      <c r="O959" s="49">
        <f t="shared" si="70"/>
        <v>43</v>
      </c>
      <c r="P959" s="50">
        <f t="shared" si="71"/>
        <v>231</v>
      </c>
    </row>
    <row r="960" spans="1:16" ht="18.75" customHeight="1" outlineLevel="2" x14ac:dyDescent="0.25">
      <c r="A960" s="68">
        <v>941</v>
      </c>
      <c r="B960" s="1" t="s">
        <v>541</v>
      </c>
      <c r="C960" s="3" t="s">
        <v>2144</v>
      </c>
      <c r="D960" s="10" t="s">
        <v>2655</v>
      </c>
      <c r="E960" s="7" t="s">
        <v>1412</v>
      </c>
      <c r="F960" s="7" t="s">
        <v>2509</v>
      </c>
      <c r="G960" s="4" t="s">
        <v>2502</v>
      </c>
      <c r="H960" s="4" t="s">
        <v>2345</v>
      </c>
      <c r="I960" s="18">
        <v>2</v>
      </c>
      <c r="J960" s="48">
        <v>2.1</v>
      </c>
      <c r="K960" s="18">
        <v>32</v>
      </c>
      <c r="L960" s="48">
        <v>189</v>
      </c>
      <c r="M960" s="8">
        <v>2</v>
      </c>
      <c r="N960" s="48">
        <v>4.2</v>
      </c>
      <c r="O960" s="49">
        <f t="shared" si="70"/>
        <v>36</v>
      </c>
      <c r="P960" s="50">
        <f t="shared" si="71"/>
        <v>195.29999999999998</v>
      </c>
    </row>
    <row r="961" spans="1:16" ht="18.75" customHeight="1" outlineLevel="2" x14ac:dyDescent="0.25">
      <c r="A961" s="68">
        <v>942</v>
      </c>
      <c r="B961" s="1" t="s">
        <v>541</v>
      </c>
      <c r="C961" s="3" t="s">
        <v>2145</v>
      </c>
      <c r="D961" s="10" t="s">
        <v>2653</v>
      </c>
      <c r="E961" s="7" t="s">
        <v>1412</v>
      </c>
      <c r="F961" s="54" t="s">
        <v>2507</v>
      </c>
      <c r="G961" s="4" t="s">
        <v>2502</v>
      </c>
      <c r="H961" s="4" t="s">
        <v>2345</v>
      </c>
      <c r="I961" s="18">
        <v>0</v>
      </c>
      <c r="J961" s="48">
        <v>0</v>
      </c>
      <c r="K961" s="18">
        <v>16</v>
      </c>
      <c r="L961" s="48">
        <v>68.25</v>
      </c>
      <c r="M961" s="8">
        <v>2</v>
      </c>
      <c r="N961" s="48">
        <v>3.15</v>
      </c>
      <c r="O961" s="49">
        <f t="shared" si="70"/>
        <v>18</v>
      </c>
      <c r="P961" s="50">
        <f t="shared" si="71"/>
        <v>71.400000000000006</v>
      </c>
    </row>
    <row r="962" spans="1:16" ht="18.75" customHeight="1" outlineLevel="2" x14ac:dyDescent="0.25">
      <c r="A962" s="68">
        <v>943</v>
      </c>
      <c r="B962" s="1" t="s">
        <v>541</v>
      </c>
      <c r="C962" s="3" t="s">
        <v>2137</v>
      </c>
      <c r="D962" s="57" t="s">
        <v>2656</v>
      </c>
      <c r="E962" s="7" t="s">
        <v>1412</v>
      </c>
      <c r="F962" s="54" t="s">
        <v>2510</v>
      </c>
      <c r="G962" s="4" t="s">
        <v>2502</v>
      </c>
      <c r="H962" s="4" t="s">
        <v>2345</v>
      </c>
      <c r="I962" s="18">
        <v>2</v>
      </c>
      <c r="J962" s="48">
        <v>2.625</v>
      </c>
      <c r="K962" s="18">
        <v>19</v>
      </c>
      <c r="L962" s="48">
        <v>105</v>
      </c>
      <c r="M962" s="8">
        <v>0</v>
      </c>
      <c r="N962" s="48">
        <v>0</v>
      </c>
      <c r="O962" s="49">
        <f t="shared" si="70"/>
        <v>21</v>
      </c>
      <c r="P962" s="50">
        <f t="shared" si="71"/>
        <v>107.625</v>
      </c>
    </row>
    <row r="963" spans="1:16" ht="18.75" customHeight="1" outlineLevel="2" x14ac:dyDescent="0.25">
      <c r="A963" s="68">
        <v>944</v>
      </c>
      <c r="B963" s="1" t="s">
        <v>541</v>
      </c>
      <c r="C963" s="41" t="s">
        <v>2148</v>
      </c>
      <c r="D963" s="82" t="s">
        <v>2677</v>
      </c>
      <c r="E963" s="18">
        <v>0</v>
      </c>
      <c r="F963" s="29" t="s">
        <v>2149</v>
      </c>
      <c r="G963" s="4" t="s">
        <v>2502</v>
      </c>
      <c r="H963" s="4" t="s">
        <v>2345</v>
      </c>
      <c r="I963" s="18">
        <v>2</v>
      </c>
      <c r="J963" s="48">
        <v>4.2</v>
      </c>
      <c r="K963" s="18">
        <v>27</v>
      </c>
      <c r="L963" s="48">
        <v>31.5</v>
      </c>
      <c r="M963" s="8">
        <v>3</v>
      </c>
      <c r="N963" s="48">
        <v>5.25</v>
      </c>
      <c r="O963" s="49">
        <f t="shared" si="70"/>
        <v>32</v>
      </c>
      <c r="P963" s="50">
        <f t="shared" si="71"/>
        <v>40.950000000000003</v>
      </c>
    </row>
    <row r="964" spans="1:16" ht="18.75" customHeight="1" outlineLevel="2" x14ac:dyDescent="0.25">
      <c r="A964" s="68">
        <v>945</v>
      </c>
      <c r="B964" s="1" t="s">
        <v>541</v>
      </c>
      <c r="C964" s="89" t="s">
        <v>2157</v>
      </c>
      <c r="D964" s="30" t="s">
        <v>2658</v>
      </c>
      <c r="E964" s="8">
        <v>0</v>
      </c>
      <c r="F964" s="24" t="s">
        <v>2511</v>
      </c>
      <c r="G964" s="4" t="s">
        <v>2502</v>
      </c>
      <c r="H964" s="4" t="s">
        <v>2345</v>
      </c>
      <c r="I964" s="18">
        <v>2</v>
      </c>
      <c r="J964" s="48">
        <v>4.2</v>
      </c>
      <c r="K964" s="18">
        <v>32</v>
      </c>
      <c r="L964" s="48">
        <v>42</v>
      </c>
      <c r="M964" s="8">
        <v>2</v>
      </c>
      <c r="N964" s="48">
        <v>4.2</v>
      </c>
      <c r="O964" s="49">
        <f t="shared" si="70"/>
        <v>36</v>
      </c>
      <c r="P964" s="50">
        <f t="shared" si="71"/>
        <v>50.400000000000006</v>
      </c>
    </row>
    <row r="965" spans="1:16" ht="18.75" customHeight="1" outlineLevel="2" x14ac:dyDescent="0.25">
      <c r="A965" s="68">
        <v>946</v>
      </c>
      <c r="B965" s="1" t="s">
        <v>541</v>
      </c>
      <c r="C965" s="4" t="s">
        <v>2160</v>
      </c>
      <c r="D965" s="42" t="s">
        <v>2660</v>
      </c>
      <c r="E965" s="7">
        <v>0</v>
      </c>
      <c r="F965" s="6" t="s">
        <v>2161</v>
      </c>
      <c r="G965" s="4" t="s">
        <v>2502</v>
      </c>
      <c r="H965" s="4" t="s">
        <v>2345</v>
      </c>
      <c r="I965" s="18">
        <v>2</v>
      </c>
      <c r="J965" s="48">
        <v>3.15</v>
      </c>
      <c r="K965" s="18">
        <v>37</v>
      </c>
      <c r="L965" s="48">
        <v>225.75</v>
      </c>
      <c r="M965" s="8">
        <v>2</v>
      </c>
      <c r="N965" s="48">
        <v>4.2</v>
      </c>
      <c r="O965" s="49">
        <f t="shared" si="70"/>
        <v>41</v>
      </c>
      <c r="P965" s="50">
        <f t="shared" si="71"/>
        <v>233.1</v>
      </c>
    </row>
    <row r="966" spans="1:16" ht="18.75" customHeight="1" outlineLevel="2" x14ac:dyDescent="0.25">
      <c r="A966" s="68">
        <v>947</v>
      </c>
      <c r="B966" s="1" t="s">
        <v>541</v>
      </c>
      <c r="C966" s="4" t="s">
        <v>2162</v>
      </c>
      <c r="D966" s="11" t="s">
        <v>2661</v>
      </c>
      <c r="E966" s="7">
        <v>0</v>
      </c>
      <c r="F966" s="8" t="s">
        <v>2163</v>
      </c>
      <c r="G966" s="4" t="s">
        <v>2502</v>
      </c>
      <c r="H966" s="4" t="s">
        <v>2345</v>
      </c>
      <c r="I966" s="18">
        <v>0</v>
      </c>
      <c r="J966" s="48">
        <v>0</v>
      </c>
      <c r="K966" s="18">
        <v>24</v>
      </c>
      <c r="L966" s="48">
        <v>105</v>
      </c>
      <c r="M966" s="8">
        <v>2</v>
      </c>
      <c r="N966" s="48">
        <v>3.15</v>
      </c>
      <c r="O966" s="49">
        <f t="shared" si="70"/>
        <v>26</v>
      </c>
      <c r="P966" s="50">
        <f t="shared" si="71"/>
        <v>108.15</v>
      </c>
    </row>
    <row r="967" spans="1:16" ht="18.75" customHeight="1" outlineLevel="2" x14ac:dyDescent="0.25">
      <c r="A967" s="68">
        <v>948</v>
      </c>
      <c r="B967" s="1" t="s">
        <v>541</v>
      </c>
      <c r="C967" s="4" t="s">
        <v>2164</v>
      </c>
      <c r="D967" s="11" t="s">
        <v>2662</v>
      </c>
      <c r="E967" s="7">
        <v>0</v>
      </c>
      <c r="F967" s="8" t="s">
        <v>2165</v>
      </c>
      <c r="G967" s="4" t="s">
        <v>2502</v>
      </c>
      <c r="H967" s="4" t="s">
        <v>2345</v>
      </c>
      <c r="I967" s="18">
        <v>0</v>
      </c>
      <c r="J967" s="48">
        <v>0</v>
      </c>
      <c r="K967" s="18">
        <v>7</v>
      </c>
      <c r="L967" s="48">
        <v>21</v>
      </c>
      <c r="M967" s="52">
        <v>2</v>
      </c>
      <c r="N967" s="48">
        <v>3.15</v>
      </c>
      <c r="O967" s="49">
        <f t="shared" si="70"/>
        <v>9</v>
      </c>
      <c r="P967" s="50">
        <f t="shared" si="71"/>
        <v>24.15</v>
      </c>
    </row>
    <row r="968" spans="1:16" ht="18.75" customHeight="1" outlineLevel="2" x14ac:dyDescent="0.25">
      <c r="A968" s="68">
        <v>949</v>
      </c>
      <c r="B968" s="1" t="s">
        <v>541</v>
      </c>
      <c r="C968" s="3" t="s">
        <v>2167</v>
      </c>
      <c r="D968" s="90" t="s">
        <v>2666</v>
      </c>
      <c r="E968" s="7">
        <v>0</v>
      </c>
      <c r="F968" s="91" t="s">
        <v>2665</v>
      </c>
      <c r="G968" s="4" t="s">
        <v>2502</v>
      </c>
      <c r="H968" s="4" t="s">
        <v>2345</v>
      </c>
      <c r="I968" s="18">
        <v>2</v>
      </c>
      <c r="J968" s="48">
        <v>3.15</v>
      </c>
      <c r="K968" s="18">
        <v>46</v>
      </c>
      <c r="L968" s="48">
        <v>220.5</v>
      </c>
      <c r="M968" s="8">
        <v>0</v>
      </c>
      <c r="N968" s="48">
        <v>0</v>
      </c>
      <c r="O968" s="49">
        <f t="shared" si="70"/>
        <v>48</v>
      </c>
      <c r="P968" s="50">
        <f t="shared" si="71"/>
        <v>223.65</v>
      </c>
    </row>
    <row r="969" spans="1:16" ht="18.75" customHeight="1" outlineLevel="2" x14ac:dyDescent="0.25">
      <c r="A969" s="68">
        <v>950</v>
      </c>
      <c r="B969" s="1" t="s">
        <v>541</v>
      </c>
      <c r="C969" s="3" t="s">
        <v>2168</v>
      </c>
      <c r="D969" s="11" t="s">
        <v>2663</v>
      </c>
      <c r="E969" s="7"/>
      <c r="F969" s="8" t="s">
        <v>2664</v>
      </c>
      <c r="G969" s="4" t="s">
        <v>2502</v>
      </c>
      <c r="H969" s="4" t="s">
        <v>2345</v>
      </c>
      <c r="I969" s="18">
        <v>2</v>
      </c>
      <c r="J969" s="48">
        <v>3.15</v>
      </c>
      <c r="K969" s="18">
        <v>79</v>
      </c>
      <c r="L969" s="48">
        <v>373.8</v>
      </c>
      <c r="M969" s="8">
        <v>2</v>
      </c>
      <c r="N969" s="48">
        <v>2.1</v>
      </c>
      <c r="O969" s="49">
        <f t="shared" si="70"/>
        <v>83</v>
      </c>
      <c r="P969" s="50">
        <f t="shared" si="71"/>
        <v>379.05</v>
      </c>
    </row>
    <row r="970" spans="1:16" ht="18.75" customHeight="1" outlineLevel="2" x14ac:dyDescent="0.25">
      <c r="A970" s="68">
        <v>951</v>
      </c>
      <c r="B970" s="1" t="s">
        <v>541</v>
      </c>
      <c r="C970" s="4" t="s">
        <v>2170</v>
      </c>
      <c r="D970" s="56" t="s">
        <v>2627</v>
      </c>
      <c r="E970" s="7">
        <v>0</v>
      </c>
      <c r="F970" s="18" t="s">
        <v>2173</v>
      </c>
      <c r="G970" s="4" t="s">
        <v>2502</v>
      </c>
      <c r="H970" s="4" t="s">
        <v>2345</v>
      </c>
      <c r="I970" s="18">
        <v>0</v>
      </c>
      <c r="J970" s="48">
        <v>0</v>
      </c>
      <c r="K970" s="18">
        <v>41</v>
      </c>
      <c r="L970" s="48">
        <v>119.7</v>
      </c>
      <c r="M970" s="8">
        <v>2</v>
      </c>
      <c r="N970" s="48">
        <v>3.15</v>
      </c>
      <c r="O970" s="49">
        <f t="shared" si="70"/>
        <v>43</v>
      </c>
      <c r="P970" s="50">
        <f t="shared" si="71"/>
        <v>122.85000000000001</v>
      </c>
    </row>
    <row r="971" spans="1:16" ht="18.75" customHeight="1" outlineLevel="2" x14ac:dyDescent="0.25">
      <c r="A971" s="68">
        <v>952</v>
      </c>
      <c r="B971" s="1" t="s">
        <v>541</v>
      </c>
      <c r="C971" s="4" t="s">
        <v>2203</v>
      </c>
      <c r="D971" s="11" t="s">
        <v>2625</v>
      </c>
      <c r="E971" s="8" t="s">
        <v>1412</v>
      </c>
      <c r="F971" s="8" t="s">
        <v>2204</v>
      </c>
      <c r="G971" s="4" t="s">
        <v>2502</v>
      </c>
      <c r="H971" s="4" t="s">
        <v>2345</v>
      </c>
      <c r="I971" s="43">
        <v>0</v>
      </c>
      <c r="J971" s="48">
        <v>0</v>
      </c>
      <c r="K971" s="18">
        <v>32</v>
      </c>
      <c r="L971" s="48">
        <v>78.75</v>
      </c>
      <c r="M971" s="7">
        <v>1</v>
      </c>
      <c r="N971" s="48">
        <v>3.15</v>
      </c>
      <c r="O971" s="49">
        <f t="shared" si="70"/>
        <v>33</v>
      </c>
      <c r="P971" s="50">
        <f t="shared" si="71"/>
        <v>81.900000000000006</v>
      </c>
    </row>
    <row r="972" spans="1:16" ht="18.75" customHeight="1" outlineLevel="2" x14ac:dyDescent="0.25">
      <c r="A972" s="68">
        <v>953</v>
      </c>
      <c r="B972" s="1" t="s">
        <v>541</v>
      </c>
      <c r="C972" s="81" t="s">
        <v>2203</v>
      </c>
      <c r="D972" s="82" t="s">
        <v>2625</v>
      </c>
      <c r="E972" s="29">
        <v>0</v>
      </c>
      <c r="F972" s="29" t="s">
        <v>2503</v>
      </c>
      <c r="G972" s="4" t="s">
        <v>2502</v>
      </c>
      <c r="H972" s="4" t="s">
        <v>2345</v>
      </c>
      <c r="I972" s="18">
        <v>0</v>
      </c>
      <c r="J972" s="48">
        <v>0</v>
      </c>
      <c r="K972" s="18">
        <v>9</v>
      </c>
      <c r="L972" s="48">
        <v>42</v>
      </c>
      <c r="M972" s="8">
        <v>0</v>
      </c>
      <c r="N972" s="48">
        <v>0</v>
      </c>
      <c r="O972" s="49">
        <f t="shared" si="70"/>
        <v>9</v>
      </c>
      <c r="P972" s="50">
        <f t="shared" si="71"/>
        <v>42</v>
      </c>
    </row>
    <row r="973" spans="1:16" ht="18.75" customHeight="1" outlineLevel="2" x14ac:dyDescent="0.25">
      <c r="A973" s="68">
        <v>954</v>
      </c>
      <c r="B973" s="1" t="s">
        <v>541</v>
      </c>
      <c r="C973" s="4" t="s">
        <v>2245</v>
      </c>
      <c r="D973" s="11" t="s">
        <v>2604</v>
      </c>
      <c r="E973" s="8" t="s">
        <v>2246</v>
      </c>
      <c r="F973" s="8" t="s">
        <v>2246</v>
      </c>
      <c r="G973" s="4" t="s">
        <v>2502</v>
      </c>
      <c r="H973" s="4" t="s">
        <v>2345</v>
      </c>
      <c r="I973" s="18">
        <v>0</v>
      </c>
      <c r="J973" s="48">
        <v>0</v>
      </c>
      <c r="K973" s="18">
        <v>41</v>
      </c>
      <c r="L973" s="48">
        <v>132.30000000000001</v>
      </c>
      <c r="M973" s="8">
        <v>0</v>
      </c>
      <c r="N973" s="48">
        <v>0</v>
      </c>
      <c r="O973" s="49">
        <f t="shared" ref="O973:O990" si="72">I973+K973+M973</f>
        <v>41</v>
      </c>
      <c r="P973" s="50">
        <f t="shared" ref="P973:P990" si="73">J973+L973+N973</f>
        <v>132.30000000000001</v>
      </c>
    </row>
    <row r="974" spans="1:16" ht="18.75" customHeight="1" outlineLevel="2" x14ac:dyDescent="0.25">
      <c r="A974" s="68">
        <v>955</v>
      </c>
      <c r="B974" s="1" t="s">
        <v>541</v>
      </c>
      <c r="C974" s="4" t="s">
        <v>2225</v>
      </c>
      <c r="D974" s="11" t="s">
        <v>2603</v>
      </c>
      <c r="E974" s="8" t="s">
        <v>2247</v>
      </c>
      <c r="F974" s="8" t="s">
        <v>2247</v>
      </c>
      <c r="G974" s="4" t="s">
        <v>2502</v>
      </c>
      <c r="H974" s="4" t="s">
        <v>2345</v>
      </c>
      <c r="I974" s="18">
        <v>0</v>
      </c>
      <c r="J974" s="48">
        <v>0</v>
      </c>
      <c r="K974" s="18">
        <v>9</v>
      </c>
      <c r="L974" s="48">
        <v>21</v>
      </c>
      <c r="M974" s="8">
        <v>0</v>
      </c>
      <c r="N974" s="48">
        <v>0</v>
      </c>
      <c r="O974" s="49">
        <f t="shared" si="72"/>
        <v>9</v>
      </c>
      <c r="P974" s="50">
        <f t="shared" si="73"/>
        <v>21</v>
      </c>
    </row>
    <row r="975" spans="1:16" ht="18.75" customHeight="1" outlineLevel="2" x14ac:dyDescent="0.25">
      <c r="A975" s="68">
        <v>956</v>
      </c>
      <c r="B975" s="1" t="s">
        <v>541</v>
      </c>
      <c r="C975" s="4" t="s">
        <v>1954</v>
      </c>
      <c r="D975" s="97" t="s">
        <v>2591</v>
      </c>
      <c r="E975" s="87">
        <v>0</v>
      </c>
      <c r="F975" s="98" t="s">
        <v>2263</v>
      </c>
      <c r="G975" s="4" t="s">
        <v>2502</v>
      </c>
      <c r="H975" s="4" t="s">
        <v>2345</v>
      </c>
      <c r="I975" s="88">
        <v>2</v>
      </c>
      <c r="J975" s="48">
        <v>3.6749999999999998</v>
      </c>
      <c r="K975" s="18">
        <v>15</v>
      </c>
      <c r="L975" s="48">
        <v>84</v>
      </c>
      <c r="M975" s="78">
        <v>2</v>
      </c>
      <c r="N975" s="48">
        <v>3.15</v>
      </c>
      <c r="O975" s="49">
        <f t="shared" si="72"/>
        <v>19</v>
      </c>
      <c r="P975" s="50">
        <f t="shared" si="73"/>
        <v>90.825000000000003</v>
      </c>
    </row>
    <row r="976" spans="1:16" ht="18.75" customHeight="1" outlineLevel="2" x14ac:dyDescent="0.25">
      <c r="A976" s="68">
        <v>957</v>
      </c>
      <c r="B976" s="1" t="s">
        <v>541</v>
      </c>
      <c r="C976" s="4" t="s">
        <v>2258</v>
      </c>
      <c r="D976" s="97" t="s">
        <v>2592</v>
      </c>
      <c r="E976" s="87">
        <v>0</v>
      </c>
      <c r="F976" s="98" t="s">
        <v>2264</v>
      </c>
      <c r="G976" s="4" t="s">
        <v>2502</v>
      </c>
      <c r="H976" s="4" t="s">
        <v>2345</v>
      </c>
      <c r="I976" s="88">
        <v>4</v>
      </c>
      <c r="J976" s="48">
        <v>6.3</v>
      </c>
      <c r="K976" s="18">
        <v>14</v>
      </c>
      <c r="L976" s="48">
        <v>69.3</v>
      </c>
      <c r="M976" s="78">
        <v>2</v>
      </c>
      <c r="N976" s="48">
        <v>2.1</v>
      </c>
      <c r="O976" s="49">
        <f t="shared" si="72"/>
        <v>20</v>
      </c>
      <c r="P976" s="50">
        <f t="shared" si="73"/>
        <v>77.699999999999989</v>
      </c>
    </row>
    <row r="977" spans="1:16" ht="18.75" customHeight="1" outlineLevel="2" x14ac:dyDescent="0.25">
      <c r="A977" s="68">
        <v>958</v>
      </c>
      <c r="B977" s="1" t="s">
        <v>541</v>
      </c>
      <c r="C977" s="3" t="s">
        <v>2280</v>
      </c>
      <c r="D977" s="66" t="s">
        <v>2281</v>
      </c>
      <c r="E977" s="8">
        <v>0</v>
      </c>
      <c r="F977" s="67" t="s">
        <v>2282</v>
      </c>
      <c r="G977" s="4" t="s">
        <v>2502</v>
      </c>
      <c r="H977" s="4" t="s">
        <v>2345</v>
      </c>
      <c r="I977" s="18">
        <v>0</v>
      </c>
      <c r="J977" s="48">
        <v>0</v>
      </c>
      <c r="K977" s="18">
        <v>18</v>
      </c>
      <c r="L977" s="48">
        <v>35.700000000000003</v>
      </c>
      <c r="M977" s="8">
        <v>0</v>
      </c>
      <c r="N977" s="48">
        <v>0</v>
      </c>
      <c r="O977" s="49">
        <f t="shared" si="72"/>
        <v>18</v>
      </c>
      <c r="P977" s="50">
        <f t="shared" si="73"/>
        <v>35.700000000000003</v>
      </c>
    </row>
    <row r="978" spans="1:16" ht="18.75" customHeight="1" outlineLevel="2" x14ac:dyDescent="0.25">
      <c r="A978" s="68">
        <v>959</v>
      </c>
      <c r="B978" s="1" t="s">
        <v>541</v>
      </c>
      <c r="C978" s="3" t="s">
        <v>2269</v>
      </c>
      <c r="D978" s="66" t="s">
        <v>2283</v>
      </c>
      <c r="E978" s="8">
        <v>0</v>
      </c>
      <c r="F978" s="67" t="s">
        <v>2284</v>
      </c>
      <c r="G978" s="4" t="s">
        <v>2502</v>
      </c>
      <c r="H978" s="4" t="s">
        <v>2345</v>
      </c>
      <c r="I978" s="18">
        <v>3</v>
      </c>
      <c r="J978" s="48">
        <v>4.7249999999999996</v>
      </c>
      <c r="K978" s="18">
        <v>21</v>
      </c>
      <c r="L978" s="48">
        <v>75.599999999999994</v>
      </c>
      <c r="M978" s="8">
        <v>0</v>
      </c>
      <c r="N978" s="48">
        <v>0</v>
      </c>
      <c r="O978" s="49">
        <f t="shared" si="72"/>
        <v>24</v>
      </c>
      <c r="P978" s="50">
        <f t="shared" si="73"/>
        <v>80.324999999999989</v>
      </c>
    </row>
    <row r="979" spans="1:16" ht="18.75" customHeight="1" outlineLevel="2" x14ac:dyDescent="0.25">
      <c r="A979" s="68">
        <v>960</v>
      </c>
      <c r="B979" s="1" t="s">
        <v>541</v>
      </c>
      <c r="C979" s="3" t="s">
        <v>2278</v>
      </c>
      <c r="D979" s="66" t="s">
        <v>2285</v>
      </c>
      <c r="E979" s="8">
        <v>0</v>
      </c>
      <c r="F979" s="24" t="s">
        <v>2286</v>
      </c>
      <c r="G979" s="4" t="s">
        <v>2502</v>
      </c>
      <c r="H979" s="4" t="s">
        <v>2345</v>
      </c>
      <c r="I979" s="18">
        <v>0</v>
      </c>
      <c r="J979" s="48">
        <v>0</v>
      </c>
      <c r="K979" s="18">
        <v>16</v>
      </c>
      <c r="L979" s="48">
        <v>37.799999999999997</v>
      </c>
      <c r="M979" s="8">
        <v>2</v>
      </c>
      <c r="N979" s="48">
        <v>3.15</v>
      </c>
      <c r="O979" s="49">
        <f t="shared" si="72"/>
        <v>18</v>
      </c>
      <c r="P979" s="50">
        <f t="shared" si="73"/>
        <v>40.949999999999996</v>
      </c>
    </row>
    <row r="980" spans="1:16" ht="18.75" customHeight="1" outlineLevel="2" x14ac:dyDescent="0.25">
      <c r="A980" s="68">
        <v>961</v>
      </c>
      <c r="B980" s="1" t="s">
        <v>541</v>
      </c>
      <c r="C980" s="81" t="s">
        <v>2297</v>
      </c>
      <c r="D980" s="13" t="s">
        <v>2298</v>
      </c>
      <c r="E980" s="8">
        <v>0</v>
      </c>
      <c r="F980" s="29" t="s">
        <v>1284</v>
      </c>
      <c r="G980" s="4" t="s">
        <v>2502</v>
      </c>
      <c r="H980" s="4" t="s">
        <v>2345</v>
      </c>
      <c r="I980" s="18">
        <v>0</v>
      </c>
      <c r="J980" s="48">
        <v>0</v>
      </c>
      <c r="K980" s="18">
        <v>68</v>
      </c>
      <c r="L980" s="48">
        <v>267.75</v>
      </c>
      <c r="M980" s="8">
        <v>2</v>
      </c>
      <c r="N980" s="48">
        <v>4.2</v>
      </c>
      <c r="O980" s="49">
        <f t="shared" si="72"/>
        <v>70</v>
      </c>
      <c r="P980" s="50">
        <f t="shared" si="73"/>
        <v>271.95</v>
      </c>
    </row>
    <row r="981" spans="1:16" ht="18.75" customHeight="1" outlineLevel="2" x14ac:dyDescent="0.25">
      <c r="A981" s="68">
        <v>962</v>
      </c>
      <c r="B981" s="1" t="s">
        <v>541</v>
      </c>
      <c r="C981" s="62" t="s">
        <v>323</v>
      </c>
      <c r="D981" s="107" t="s">
        <v>1582</v>
      </c>
      <c r="E981" s="8" t="s">
        <v>324</v>
      </c>
      <c r="F981" s="8" t="s">
        <v>324</v>
      </c>
      <c r="G981" s="1" t="s">
        <v>288</v>
      </c>
      <c r="H981" s="2" t="s">
        <v>959</v>
      </c>
      <c r="I981" s="8">
        <v>0</v>
      </c>
      <c r="J981" s="48">
        <v>0</v>
      </c>
      <c r="K981" s="18">
        <v>11</v>
      </c>
      <c r="L981" s="48">
        <v>105</v>
      </c>
      <c r="M981" s="8">
        <v>0</v>
      </c>
      <c r="N981" s="48">
        <v>0</v>
      </c>
      <c r="O981" s="49">
        <f t="shared" si="72"/>
        <v>11</v>
      </c>
      <c r="P981" s="50">
        <f t="shared" si="73"/>
        <v>105</v>
      </c>
    </row>
    <row r="982" spans="1:16" ht="18.75" customHeight="1" outlineLevel="2" x14ac:dyDescent="0.25">
      <c r="A982" s="68">
        <v>963</v>
      </c>
      <c r="B982" s="1" t="s">
        <v>541</v>
      </c>
      <c r="C982" s="1" t="s">
        <v>1360</v>
      </c>
      <c r="D982" s="11" t="s">
        <v>1637</v>
      </c>
      <c r="E982" s="24" t="s">
        <v>1361</v>
      </c>
      <c r="F982" s="24" t="s">
        <v>1361</v>
      </c>
      <c r="G982" s="4" t="s">
        <v>1241</v>
      </c>
      <c r="H982" s="1" t="s">
        <v>1355</v>
      </c>
      <c r="I982" s="8">
        <v>0</v>
      </c>
      <c r="J982" s="48">
        <v>0</v>
      </c>
      <c r="K982" s="18">
        <v>19</v>
      </c>
      <c r="L982" s="48">
        <v>95.8125</v>
      </c>
      <c r="M982" s="8">
        <v>0</v>
      </c>
      <c r="N982" s="48">
        <v>0</v>
      </c>
      <c r="O982" s="49">
        <f t="shared" si="72"/>
        <v>19</v>
      </c>
      <c r="P982" s="50">
        <f t="shared" si="73"/>
        <v>95.8125</v>
      </c>
    </row>
    <row r="983" spans="1:16" ht="18.75" customHeight="1" outlineLevel="2" x14ac:dyDescent="0.25">
      <c r="A983" s="68">
        <v>964</v>
      </c>
      <c r="B983" s="1" t="s">
        <v>541</v>
      </c>
      <c r="C983" s="31" t="s">
        <v>1273</v>
      </c>
      <c r="D983" s="33" t="s">
        <v>2298</v>
      </c>
      <c r="E983" s="27" t="s">
        <v>1284</v>
      </c>
      <c r="F983" s="27" t="s">
        <v>1284</v>
      </c>
      <c r="G983" s="4" t="s">
        <v>1241</v>
      </c>
      <c r="H983" s="1" t="s">
        <v>1242</v>
      </c>
      <c r="I983" s="8">
        <v>0</v>
      </c>
      <c r="J983" s="48">
        <v>0</v>
      </c>
      <c r="K983" s="18">
        <v>21</v>
      </c>
      <c r="L983" s="48">
        <v>96.6</v>
      </c>
      <c r="M983" s="18">
        <v>0</v>
      </c>
      <c r="N983" s="48">
        <v>0</v>
      </c>
      <c r="O983" s="49">
        <f t="shared" si="72"/>
        <v>21</v>
      </c>
      <c r="P983" s="50">
        <f t="shared" si="73"/>
        <v>96.6</v>
      </c>
    </row>
    <row r="984" spans="1:16" ht="18.75" customHeight="1" outlineLevel="2" x14ac:dyDescent="0.25">
      <c r="A984" s="68">
        <v>965</v>
      </c>
      <c r="B984" s="1" t="s">
        <v>541</v>
      </c>
      <c r="C984" s="31" t="s">
        <v>1285</v>
      </c>
      <c r="D984" s="33" t="s">
        <v>1660</v>
      </c>
      <c r="E984" s="27" t="s">
        <v>1286</v>
      </c>
      <c r="F984" s="27" t="s">
        <v>1286</v>
      </c>
      <c r="G984" s="4" t="s">
        <v>1241</v>
      </c>
      <c r="H984" s="1" t="s">
        <v>1242</v>
      </c>
      <c r="I984" s="8">
        <v>0</v>
      </c>
      <c r="J984" s="48">
        <v>0</v>
      </c>
      <c r="K984" s="18">
        <v>5</v>
      </c>
      <c r="L984" s="48">
        <v>21</v>
      </c>
      <c r="M984" s="18">
        <v>0</v>
      </c>
      <c r="N984" s="48">
        <v>0</v>
      </c>
      <c r="O984" s="49">
        <f t="shared" si="72"/>
        <v>5</v>
      </c>
      <c r="P984" s="50">
        <f t="shared" si="73"/>
        <v>21</v>
      </c>
    </row>
    <row r="985" spans="1:16" ht="18.75" customHeight="1" outlineLevel="2" x14ac:dyDescent="0.25">
      <c r="A985" s="68">
        <v>966</v>
      </c>
      <c r="B985" s="1" t="s">
        <v>541</v>
      </c>
      <c r="C985" s="1" t="s">
        <v>531</v>
      </c>
      <c r="D985" s="11" t="s">
        <v>419</v>
      </c>
      <c r="E985" s="8" t="s">
        <v>542</v>
      </c>
      <c r="F985" s="8" t="s">
        <v>542</v>
      </c>
      <c r="G985" s="1" t="s">
        <v>655</v>
      </c>
      <c r="H985" s="1" t="s">
        <v>531</v>
      </c>
      <c r="I985" s="8">
        <v>1</v>
      </c>
      <c r="J985" s="48">
        <v>2.1</v>
      </c>
      <c r="K985" s="18">
        <v>11</v>
      </c>
      <c r="L985" s="48">
        <v>52.5</v>
      </c>
      <c r="M985" s="8">
        <v>1</v>
      </c>
      <c r="N985" s="48">
        <v>1.05</v>
      </c>
      <c r="O985" s="49">
        <f t="shared" si="72"/>
        <v>13</v>
      </c>
      <c r="P985" s="50">
        <f t="shared" si="73"/>
        <v>55.65</v>
      </c>
    </row>
    <row r="986" spans="1:16" ht="18.75" customHeight="1" outlineLevel="2" x14ac:dyDescent="0.25">
      <c r="A986" s="68">
        <v>967</v>
      </c>
      <c r="B986" s="1" t="s">
        <v>541</v>
      </c>
      <c r="C986" s="1" t="s">
        <v>543</v>
      </c>
      <c r="D986" s="11" t="s">
        <v>1738</v>
      </c>
      <c r="E986" s="8" t="s">
        <v>544</v>
      </c>
      <c r="F986" s="8" t="s">
        <v>544</v>
      </c>
      <c r="G986" s="1" t="s">
        <v>655</v>
      </c>
      <c r="H986" s="1" t="s">
        <v>531</v>
      </c>
      <c r="I986" s="8">
        <v>0</v>
      </c>
      <c r="J986" s="48">
        <v>0</v>
      </c>
      <c r="K986" s="18">
        <v>5</v>
      </c>
      <c r="L986" s="48">
        <v>36.75</v>
      </c>
      <c r="M986" s="8">
        <v>0</v>
      </c>
      <c r="N986" s="48">
        <v>0</v>
      </c>
      <c r="O986" s="49">
        <f t="shared" si="72"/>
        <v>5</v>
      </c>
      <c r="P986" s="50">
        <f t="shared" si="73"/>
        <v>36.75</v>
      </c>
    </row>
    <row r="987" spans="1:16" ht="18.75" customHeight="1" outlineLevel="2" x14ac:dyDescent="0.25">
      <c r="A987" s="68">
        <v>968</v>
      </c>
      <c r="B987" s="1" t="s">
        <v>541</v>
      </c>
      <c r="C987" s="2" t="s">
        <v>580</v>
      </c>
      <c r="D987" s="10" t="s">
        <v>1749</v>
      </c>
      <c r="E987" s="7" t="s">
        <v>581</v>
      </c>
      <c r="F987" s="7" t="s">
        <v>581</v>
      </c>
      <c r="G987" s="1" t="s">
        <v>655</v>
      </c>
      <c r="H987" s="1" t="s">
        <v>579</v>
      </c>
      <c r="I987" s="7">
        <v>0</v>
      </c>
      <c r="J987" s="48">
        <v>0</v>
      </c>
      <c r="K987" s="18">
        <v>4</v>
      </c>
      <c r="L987" s="48">
        <v>99.75</v>
      </c>
      <c r="M987" s="7">
        <v>0</v>
      </c>
      <c r="N987" s="48">
        <v>0</v>
      </c>
      <c r="O987" s="49">
        <f t="shared" si="72"/>
        <v>4</v>
      </c>
      <c r="P987" s="50">
        <f t="shared" si="73"/>
        <v>99.75</v>
      </c>
    </row>
    <row r="988" spans="1:16" ht="18.75" customHeight="1" outlineLevel="2" x14ac:dyDescent="0.25">
      <c r="A988" s="68">
        <v>969</v>
      </c>
      <c r="B988" s="1" t="s">
        <v>541</v>
      </c>
      <c r="C988" s="1" t="s">
        <v>531</v>
      </c>
      <c r="D988" s="11" t="s">
        <v>419</v>
      </c>
      <c r="E988" s="8" t="s">
        <v>542</v>
      </c>
      <c r="F988" s="8" t="s">
        <v>542</v>
      </c>
      <c r="G988" s="1" t="s">
        <v>655</v>
      </c>
      <c r="H988" s="1" t="s">
        <v>543</v>
      </c>
      <c r="I988" s="8">
        <v>0</v>
      </c>
      <c r="J988" s="48">
        <v>0</v>
      </c>
      <c r="K988" s="18">
        <v>5</v>
      </c>
      <c r="L988" s="48">
        <v>26.25</v>
      </c>
      <c r="M988" s="8">
        <v>1</v>
      </c>
      <c r="N988" s="48">
        <v>1.05</v>
      </c>
      <c r="O988" s="49">
        <f t="shared" si="72"/>
        <v>6</v>
      </c>
      <c r="P988" s="50">
        <f t="shared" si="73"/>
        <v>27.3</v>
      </c>
    </row>
    <row r="989" spans="1:16" ht="18.75" customHeight="1" outlineLevel="2" x14ac:dyDescent="0.25">
      <c r="A989" s="68">
        <v>970</v>
      </c>
      <c r="B989" s="1" t="s">
        <v>541</v>
      </c>
      <c r="C989" s="1" t="s">
        <v>543</v>
      </c>
      <c r="D989" s="122" t="s">
        <v>1738</v>
      </c>
      <c r="E989" s="121" t="s">
        <v>544</v>
      </c>
      <c r="F989" s="121" t="s">
        <v>544</v>
      </c>
      <c r="G989" s="1" t="s">
        <v>655</v>
      </c>
      <c r="H989" s="1" t="s">
        <v>543</v>
      </c>
      <c r="I989" s="8">
        <v>0</v>
      </c>
      <c r="J989" s="48">
        <v>0</v>
      </c>
      <c r="K989" s="18">
        <v>26</v>
      </c>
      <c r="L989" s="48">
        <v>194.25</v>
      </c>
      <c r="M989" s="8">
        <v>1</v>
      </c>
      <c r="N989" s="48">
        <v>1.05</v>
      </c>
      <c r="O989" s="49">
        <f t="shared" si="72"/>
        <v>27</v>
      </c>
      <c r="P989" s="50">
        <f t="shared" si="73"/>
        <v>195.3</v>
      </c>
    </row>
    <row r="990" spans="1:16" ht="18.75" customHeight="1" outlineLevel="2" x14ac:dyDescent="0.25">
      <c r="A990" s="68">
        <v>971</v>
      </c>
      <c r="B990" s="1" t="s">
        <v>541</v>
      </c>
      <c r="C990" s="1" t="s">
        <v>753</v>
      </c>
      <c r="D990" s="10" t="s">
        <v>1802</v>
      </c>
      <c r="E990" s="7" t="s">
        <v>218</v>
      </c>
      <c r="F990" s="7" t="s">
        <v>754</v>
      </c>
      <c r="G990" s="1" t="s">
        <v>742</v>
      </c>
      <c r="H990" s="1" t="s">
        <v>742</v>
      </c>
      <c r="I990" s="7">
        <v>0</v>
      </c>
      <c r="J990" s="48">
        <v>0</v>
      </c>
      <c r="K990" s="18">
        <v>8</v>
      </c>
      <c r="L990" s="48">
        <v>84</v>
      </c>
      <c r="M990" s="7">
        <v>0</v>
      </c>
      <c r="N990" s="48">
        <v>0</v>
      </c>
      <c r="O990" s="49">
        <f t="shared" si="72"/>
        <v>8</v>
      </c>
      <c r="P990" s="50">
        <f t="shared" si="73"/>
        <v>84</v>
      </c>
    </row>
    <row r="991" spans="1:16" ht="18.75" customHeight="1" outlineLevel="1" x14ac:dyDescent="0.25">
      <c r="A991" s="68"/>
      <c r="B991" s="145" t="s">
        <v>2750</v>
      </c>
      <c r="C991" s="146"/>
      <c r="D991" s="146"/>
      <c r="E991" s="146"/>
      <c r="F991" s="146"/>
      <c r="G991" s="146"/>
      <c r="H991" s="147"/>
      <c r="I991" s="134">
        <f t="shared" ref="I991:P991" si="74">SUBTOTAL(9,I941:I990)</f>
        <v>42</v>
      </c>
      <c r="J991" s="130">
        <f t="shared" si="74"/>
        <v>65.887499999999989</v>
      </c>
      <c r="K991" s="132">
        <f t="shared" si="74"/>
        <v>1213</v>
      </c>
      <c r="L991" s="130">
        <f t="shared" si="74"/>
        <v>5015.0625</v>
      </c>
      <c r="M991" s="134">
        <f t="shared" si="74"/>
        <v>52</v>
      </c>
      <c r="N991" s="130">
        <f t="shared" si="74"/>
        <v>82.6875</v>
      </c>
      <c r="O991" s="131">
        <f t="shared" si="74"/>
        <v>1307</v>
      </c>
      <c r="P991" s="133">
        <f t="shared" si="74"/>
        <v>5163.6374999999998</v>
      </c>
    </row>
    <row r="992" spans="1:16" ht="18.75" customHeight="1" outlineLevel="2" x14ac:dyDescent="0.25">
      <c r="A992" s="68">
        <v>972</v>
      </c>
      <c r="B992" s="69" t="s">
        <v>964</v>
      </c>
      <c r="C992" s="23" t="s">
        <v>2371</v>
      </c>
      <c r="D992" s="46" t="s">
        <v>2521</v>
      </c>
      <c r="E992" s="8">
        <v>0</v>
      </c>
      <c r="F992" s="17" t="s">
        <v>2434</v>
      </c>
      <c r="G992" s="1" t="s">
        <v>2404</v>
      </c>
      <c r="H992" s="2" t="s">
        <v>2358</v>
      </c>
      <c r="I992" s="8">
        <v>2</v>
      </c>
      <c r="J992" s="48">
        <v>9.4499999999999993</v>
      </c>
      <c r="K992" s="18">
        <v>13</v>
      </c>
      <c r="L992" s="48">
        <v>32.549999999999997</v>
      </c>
      <c r="M992" s="8">
        <v>0</v>
      </c>
      <c r="N992" s="48">
        <v>0</v>
      </c>
      <c r="O992" s="49">
        <f t="shared" ref="O992:O1003" si="75">I992+K992+M992</f>
        <v>15</v>
      </c>
      <c r="P992" s="50">
        <f t="shared" ref="P992:P1003" si="76">J992+L992+N992</f>
        <v>42</v>
      </c>
    </row>
    <row r="993" spans="1:16" ht="18.75" customHeight="1" outlineLevel="2" x14ac:dyDescent="0.25">
      <c r="A993" s="68">
        <v>973</v>
      </c>
      <c r="B993" s="69" t="s">
        <v>964</v>
      </c>
      <c r="C993" s="23" t="s">
        <v>2371</v>
      </c>
      <c r="D993" s="46" t="s">
        <v>2521</v>
      </c>
      <c r="E993" s="8">
        <v>0</v>
      </c>
      <c r="F993" s="17" t="s">
        <v>2434</v>
      </c>
      <c r="G993" s="1" t="s">
        <v>2404</v>
      </c>
      <c r="H993" s="2" t="s">
        <v>2358</v>
      </c>
      <c r="I993" s="8">
        <v>0</v>
      </c>
      <c r="J993" s="48">
        <v>0</v>
      </c>
      <c r="K993" s="18">
        <v>11</v>
      </c>
      <c r="L993" s="48">
        <v>38.85</v>
      </c>
      <c r="M993" s="8">
        <v>0</v>
      </c>
      <c r="N993" s="48">
        <v>0</v>
      </c>
      <c r="O993" s="49">
        <f t="shared" si="75"/>
        <v>11</v>
      </c>
      <c r="P993" s="50">
        <f t="shared" si="76"/>
        <v>38.85</v>
      </c>
    </row>
    <row r="994" spans="1:16" ht="18.75" customHeight="1" outlineLevel="2" x14ac:dyDescent="0.25">
      <c r="A994" s="68">
        <v>974</v>
      </c>
      <c r="B994" s="69" t="s">
        <v>964</v>
      </c>
      <c r="C994" s="84" t="s">
        <v>2126</v>
      </c>
      <c r="D994" s="85" t="s">
        <v>2646</v>
      </c>
      <c r="E994" s="86" t="s">
        <v>2127</v>
      </c>
      <c r="F994" s="86" t="s">
        <v>2127</v>
      </c>
      <c r="G994" s="4" t="s">
        <v>2502</v>
      </c>
      <c r="H994" s="4" t="s">
        <v>2345</v>
      </c>
      <c r="I994" s="18">
        <v>0</v>
      </c>
      <c r="J994" s="48">
        <v>0</v>
      </c>
      <c r="K994" s="18">
        <v>19</v>
      </c>
      <c r="L994" s="48">
        <v>31.5</v>
      </c>
      <c r="M994" s="8">
        <v>0</v>
      </c>
      <c r="N994" s="48">
        <v>0</v>
      </c>
      <c r="O994" s="49">
        <f t="shared" si="75"/>
        <v>19</v>
      </c>
      <c r="P994" s="50">
        <f t="shared" si="76"/>
        <v>31.5</v>
      </c>
    </row>
    <row r="995" spans="1:16" ht="18.75" customHeight="1" outlineLevel="2" x14ac:dyDescent="0.25">
      <c r="A995" s="68">
        <v>975</v>
      </c>
      <c r="B995" s="1" t="s">
        <v>964</v>
      </c>
      <c r="C995" s="4" t="s">
        <v>2135</v>
      </c>
      <c r="D995" s="38" t="s">
        <v>2651</v>
      </c>
      <c r="E995" s="87">
        <v>0</v>
      </c>
      <c r="F995" s="9" t="s">
        <v>2136</v>
      </c>
      <c r="G995" s="4" t="s">
        <v>2502</v>
      </c>
      <c r="H995" s="4" t="s">
        <v>2345</v>
      </c>
      <c r="I995" s="88">
        <v>2</v>
      </c>
      <c r="J995" s="48">
        <v>3.6749999999999998</v>
      </c>
      <c r="K995" s="18">
        <v>29</v>
      </c>
      <c r="L995" s="48">
        <v>73.5</v>
      </c>
      <c r="M995" s="78">
        <v>0</v>
      </c>
      <c r="N995" s="48">
        <v>0</v>
      </c>
      <c r="O995" s="49">
        <f t="shared" si="75"/>
        <v>31</v>
      </c>
      <c r="P995" s="50">
        <f t="shared" si="76"/>
        <v>77.174999999999997</v>
      </c>
    </row>
    <row r="996" spans="1:16" ht="18.75" customHeight="1" outlineLevel="2" x14ac:dyDescent="0.25">
      <c r="A996" s="68">
        <v>976</v>
      </c>
      <c r="B996" s="5" t="s">
        <v>964</v>
      </c>
      <c r="C996" s="89" t="s">
        <v>2158</v>
      </c>
      <c r="D996" s="30" t="s">
        <v>2659</v>
      </c>
      <c r="E996" s="7">
        <v>0</v>
      </c>
      <c r="F996" s="24" t="s">
        <v>2159</v>
      </c>
      <c r="G996" s="4" t="s">
        <v>2502</v>
      </c>
      <c r="H996" s="4" t="s">
        <v>2345</v>
      </c>
      <c r="I996" s="18">
        <v>0</v>
      </c>
      <c r="J996" s="48">
        <v>0</v>
      </c>
      <c r="K996" s="18">
        <v>11</v>
      </c>
      <c r="L996" s="48">
        <v>5.25</v>
      </c>
      <c r="M996" s="8">
        <v>0</v>
      </c>
      <c r="N996" s="48">
        <v>0</v>
      </c>
      <c r="O996" s="49">
        <f t="shared" si="75"/>
        <v>11</v>
      </c>
      <c r="P996" s="50">
        <f t="shared" si="76"/>
        <v>5.25</v>
      </c>
    </row>
    <row r="997" spans="1:16" ht="18.75" customHeight="1" outlineLevel="2" x14ac:dyDescent="0.25">
      <c r="A997" s="68">
        <v>977</v>
      </c>
      <c r="B997" s="69" t="s">
        <v>964</v>
      </c>
      <c r="C997" s="92" t="s">
        <v>2177</v>
      </c>
      <c r="D997" s="30" t="s">
        <v>2642</v>
      </c>
      <c r="E997" s="7">
        <v>0</v>
      </c>
      <c r="F997" s="24" t="s">
        <v>2506</v>
      </c>
      <c r="G997" s="4" t="s">
        <v>2502</v>
      </c>
      <c r="H997" s="4" t="s">
        <v>2345</v>
      </c>
      <c r="I997" s="18">
        <v>1</v>
      </c>
      <c r="J997" s="48">
        <v>3.15</v>
      </c>
      <c r="K997" s="18">
        <v>0</v>
      </c>
      <c r="L997" s="48">
        <v>0</v>
      </c>
      <c r="M997" s="8">
        <v>0</v>
      </c>
      <c r="N997" s="48">
        <v>0</v>
      </c>
      <c r="O997" s="49">
        <f t="shared" si="75"/>
        <v>1</v>
      </c>
      <c r="P997" s="50">
        <f t="shared" si="76"/>
        <v>3.15</v>
      </c>
    </row>
    <row r="998" spans="1:16" ht="18.75" customHeight="1" outlineLevel="2" x14ac:dyDescent="0.25">
      <c r="A998" s="68">
        <v>978</v>
      </c>
      <c r="B998" s="28" t="s">
        <v>964</v>
      </c>
      <c r="C998" s="81" t="s">
        <v>106</v>
      </c>
      <c r="D998" s="13" t="s">
        <v>2303</v>
      </c>
      <c r="E998" s="8">
        <v>0</v>
      </c>
      <c r="F998" s="29" t="s">
        <v>2304</v>
      </c>
      <c r="G998" s="4" t="s">
        <v>2502</v>
      </c>
      <c r="H998" s="4" t="s">
        <v>2345</v>
      </c>
      <c r="I998" s="18">
        <v>2</v>
      </c>
      <c r="J998" s="48">
        <v>4.7249999999999996</v>
      </c>
      <c r="K998" s="18">
        <v>6</v>
      </c>
      <c r="L998" s="48">
        <v>7.35</v>
      </c>
      <c r="M998" s="8">
        <v>2</v>
      </c>
      <c r="N998" s="48">
        <v>4.2</v>
      </c>
      <c r="O998" s="49">
        <f t="shared" si="75"/>
        <v>10</v>
      </c>
      <c r="P998" s="50">
        <f t="shared" si="76"/>
        <v>16.274999999999999</v>
      </c>
    </row>
    <row r="999" spans="1:16" ht="18.75" customHeight="1" outlineLevel="2" x14ac:dyDescent="0.25">
      <c r="A999" s="68">
        <v>979</v>
      </c>
      <c r="B999" s="5" t="s">
        <v>964</v>
      </c>
      <c r="C999" s="2" t="s">
        <v>57</v>
      </c>
      <c r="D999" s="30" t="s">
        <v>1559</v>
      </c>
      <c r="E999" s="24" t="s">
        <v>58</v>
      </c>
      <c r="F999" s="24" t="s">
        <v>58</v>
      </c>
      <c r="G999" s="1" t="s">
        <v>31</v>
      </c>
      <c r="H999" s="1" t="s">
        <v>31</v>
      </c>
      <c r="I999" s="7">
        <v>0</v>
      </c>
      <c r="J999" s="48">
        <v>0</v>
      </c>
      <c r="K999" s="18">
        <v>21</v>
      </c>
      <c r="L999" s="48">
        <v>105</v>
      </c>
      <c r="M999" s="7">
        <v>0</v>
      </c>
      <c r="N999" s="48">
        <v>0</v>
      </c>
      <c r="O999" s="49">
        <f t="shared" si="75"/>
        <v>21</v>
      </c>
      <c r="P999" s="50">
        <f t="shared" si="76"/>
        <v>105</v>
      </c>
    </row>
    <row r="1000" spans="1:16" ht="18.75" customHeight="1" outlineLevel="2" x14ac:dyDescent="0.25">
      <c r="A1000" s="68">
        <v>980</v>
      </c>
      <c r="B1000" s="5" t="s">
        <v>964</v>
      </c>
      <c r="C1000" s="1" t="s">
        <v>1842</v>
      </c>
      <c r="D1000" s="11" t="s">
        <v>2708</v>
      </c>
      <c r="E1000" s="8" t="s">
        <v>1412</v>
      </c>
      <c r="F1000" s="8" t="s">
        <v>1901</v>
      </c>
      <c r="G1000" s="1" t="s">
        <v>1842</v>
      </c>
      <c r="H1000" s="1" t="s">
        <v>1842</v>
      </c>
      <c r="I1000" s="8">
        <v>0</v>
      </c>
      <c r="J1000" s="48">
        <v>0</v>
      </c>
      <c r="K1000" s="18">
        <v>1</v>
      </c>
      <c r="L1000" s="48">
        <v>10.5</v>
      </c>
      <c r="M1000" s="8">
        <v>0</v>
      </c>
      <c r="N1000" s="48">
        <v>0</v>
      </c>
      <c r="O1000" s="49">
        <f t="shared" si="75"/>
        <v>1</v>
      </c>
      <c r="P1000" s="50">
        <f t="shared" si="76"/>
        <v>10.5</v>
      </c>
    </row>
    <row r="1001" spans="1:16" ht="18.75" customHeight="1" outlineLevel="2" x14ac:dyDescent="0.25">
      <c r="A1001" s="68">
        <v>981</v>
      </c>
      <c r="B1001" s="5" t="s">
        <v>964</v>
      </c>
      <c r="C1001" s="1" t="s">
        <v>1449</v>
      </c>
      <c r="D1001" s="11" t="s">
        <v>1794</v>
      </c>
      <c r="E1001" s="8" t="s">
        <v>1495</v>
      </c>
      <c r="F1001" s="8" t="s">
        <v>1495</v>
      </c>
      <c r="G1001" s="4" t="s">
        <v>1449</v>
      </c>
      <c r="H1001" s="1" t="s">
        <v>1449</v>
      </c>
      <c r="I1001" s="8">
        <v>0</v>
      </c>
      <c r="J1001" s="48">
        <v>0</v>
      </c>
      <c r="K1001" s="18">
        <v>2</v>
      </c>
      <c r="L1001" s="48">
        <v>26.25</v>
      </c>
      <c r="M1001" s="8">
        <v>0</v>
      </c>
      <c r="N1001" s="48">
        <v>0</v>
      </c>
      <c r="O1001" s="49">
        <f t="shared" si="75"/>
        <v>2</v>
      </c>
      <c r="P1001" s="50">
        <f t="shared" si="76"/>
        <v>26.25</v>
      </c>
    </row>
    <row r="1002" spans="1:16" ht="18.75" customHeight="1" outlineLevel="2" x14ac:dyDescent="0.25">
      <c r="A1002" s="68">
        <v>982</v>
      </c>
      <c r="B1002" s="5" t="s">
        <v>964</v>
      </c>
      <c r="C1002" s="1" t="s">
        <v>774</v>
      </c>
      <c r="D1002" s="11" t="s">
        <v>1813</v>
      </c>
      <c r="E1002" s="8">
        <v>0</v>
      </c>
      <c r="F1002" s="8" t="s">
        <v>776</v>
      </c>
      <c r="G1002" s="1" t="s">
        <v>742</v>
      </c>
      <c r="H1002" s="1" t="s">
        <v>774</v>
      </c>
      <c r="I1002" s="8">
        <v>0</v>
      </c>
      <c r="J1002" s="48">
        <v>0</v>
      </c>
      <c r="K1002" s="18">
        <v>17</v>
      </c>
      <c r="L1002" s="48">
        <v>194.25</v>
      </c>
      <c r="M1002" s="7">
        <v>0</v>
      </c>
      <c r="N1002" s="48">
        <v>0</v>
      </c>
      <c r="O1002" s="49">
        <f t="shared" si="75"/>
        <v>17</v>
      </c>
      <c r="P1002" s="50">
        <f t="shared" si="76"/>
        <v>194.25</v>
      </c>
    </row>
    <row r="1003" spans="1:16" ht="18.75" customHeight="1" outlineLevel="2" x14ac:dyDescent="0.25">
      <c r="A1003" s="68">
        <v>983</v>
      </c>
      <c r="B1003" s="5" t="s">
        <v>964</v>
      </c>
      <c r="C1003" s="5" t="s">
        <v>1182</v>
      </c>
      <c r="D1003" s="124" t="s">
        <v>1836</v>
      </c>
      <c r="E1003" s="6" t="s">
        <v>1204</v>
      </c>
      <c r="F1003" s="6" t="s">
        <v>1204</v>
      </c>
      <c r="G1003" s="1" t="s">
        <v>1182</v>
      </c>
      <c r="H1003" s="2" t="s">
        <v>1182</v>
      </c>
      <c r="I1003" s="7">
        <v>0</v>
      </c>
      <c r="J1003" s="48">
        <v>0</v>
      </c>
      <c r="K1003" s="18">
        <v>26</v>
      </c>
      <c r="L1003" s="48">
        <v>44.1</v>
      </c>
      <c r="M1003" s="7">
        <v>0</v>
      </c>
      <c r="N1003" s="48">
        <v>0</v>
      </c>
      <c r="O1003" s="49">
        <f t="shared" si="75"/>
        <v>26</v>
      </c>
      <c r="P1003" s="50">
        <f t="shared" si="76"/>
        <v>44.1</v>
      </c>
    </row>
    <row r="1004" spans="1:16" ht="18.75" customHeight="1" outlineLevel="1" x14ac:dyDescent="0.25">
      <c r="A1004" s="68"/>
      <c r="B1004" s="148" t="s">
        <v>2757</v>
      </c>
      <c r="C1004" s="149"/>
      <c r="D1004" s="149"/>
      <c r="E1004" s="149"/>
      <c r="F1004" s="149"/>
      <c r="G1004" s="149"/>
      <c r="H1004" s="150"/>
      <c r="I1004" s="134">
        <f t="shared" ref="I1004:P1004" si="77">SUBTOTAL(9,I992:I1003)</f>
        <v>7</v>
      </c>
      <c r="J1004" s="130">
        <f t="shared" si="77"/>
        <v>21</v>
      </c>
      <c r="K1004" s="132">
        <f t="shared" si="77"/>
        <v>156</v>
      </c>
      <c r="L1004" s="130">
        <f t="shared" si="77"/>
        <v>569.1</v>
      </c>
      <c r="M1004" s="134">
        <f t="shared" si="77"/>
        <v>2</v>
      </c>
      <c r="N1004" s="130">
        <f t="shared" si="77"/>
        <v>4.2</v>
      </c>
      <c r="O1004" s="131">
        <f t="shared" si="77"/>
        <v>165</v>
      </c>
      <c r="P1004" s="133">
        <f t="shared" si="77"/>
        <v>594.30000000000007</v>
      </c>
    </row>
    <row r="1005" spans="1:16" ht="18.75" customHeight="1" outlineLevel="2" x14ac:dyDescent="0.25">
      <c r="A1005" s="68">
        <v>984</v>
      </c>
      <c r="B1005" s="2" t="s">
        <v>28</v>
      </c>
      <c r="C1005" s="1" t="s">
        <v>499</v>
      </c>
      <c r="D1005" s="8">
        <v>800228</v>
      </c>
      <c r="E1005" s="8" t="s">
        <v>500</v>
      </c>
      <c r="F1005" s="8" t="s">
        <v>1528</v>
      </c>
      <c r="G1005" s="1" t="s">
        <v>499</v>
      </c>
      <c r="H1005" s="1" t="s">
        <v>499</v>
      </c>
      <c r="I1005" s="8">
        <v>2</v>
      </c>
      <c r="J1005" s="48">
        <v>1.8374999999999999</v>
      </c>
      <c r="K1005" s="18">
        <v>37</v>
      </c>
      <c r="L1005" s="48">
        <v>215.25</v>
      </c>
      <c r="M1005" s="8">
        <v>1</v>
      </c>
      <c r="N1005" s="48">
        <v>1.575</v>
      </c>
      <c r="O1005" s="49">
        <f t="shared" ref="O1005:O1068" si="78">I1005+K1005+M1005</f>
        <v>40</v>
      </c>
      <c r="P1005" s="50">
        <f t="shared" ref="P1005:P1068" si="79">J1005+L1005+N1005</f>
        <v>218.66249999999999</v>
      </c>
    </row>
    <row r="1006" spans="1:16" ht="18.75" customHeight="1" outlineLevel="2" x14ac:dyDescent="0.25">
      <c r="A1006" s="68">
        <v>985</v>
      </c>
      <c r="B1006" s="2" t="s">
        <v>28</v>
      </c>
      <c r="C1006" s="1" t="s">
        <v>499</v>
      </c>
      <c r="D1006" s="8">
        <v>532797</v>
      </c>
      <c r="E1006" s="8" t="s">
        <v>507</v>
      </c>
      <c r="F1006" s="8" t="s">
        <v>507</v>
      </c>
      <c r="G1006" s="1" t="s">
        <v>499</v>
      </c>
      <c r="H1006" s="1" t="s">
        <v>499</v>
      </c>
      <c r="I1006" s="8">
        <v>0</v>
      </c>
      <c r="J1006" s="48">
        <v>0</v>
      </c>
      <c r="K1006" s="18">
        <v>9</v>
      </c>
      <c r="L1006" s="48">
        <v>23.1</v>
      </c>
      <c r="M1006" s="8">
        <v>0</v>
      </c>
      <c r="N1006" s="48">
        <v>0</v>
      </c>
      <c r="O1006" s="49">
        <f t="shared" si="78"/>
        <v>9</v>
      </c>
      <c r="P1006" s="50">
        <f t="shared" si="79"/>
        <v>23.1</v>
      </c>
    </row>
    <row r="1007" spans="1:16" ht="18.75" customHeight="1" outlineLevel="2" x14ac:dyDescent="0.25">
      <c r="A1007" s="68">
        <v>986</v>
      </c>
      <c r="B1007" s="2" t="s">
        <v>28</v>
      </c>
      <c r="C1007" s="21" t="s">
        <v>941</v>
      </c>
      <c r="D1007" s="15">
        <v>806536</v>
      </c>
      <c r="E1007" s="16" t="s">
        <v>947</v>
      </c>
      <c r="F1007" s="16" t="s">
        <v>948</v>
      </c>
      <c r="G1007" s="21" t="s">
        <v>889</v>
      </c>
      <c r="H1007" s="21" t="s">
        <v>941</v>
      </c>
      <c r="I1007" s="16">
        <v>0</v>
      </c>
      <c r="J1007" s="48">
        <v>0</v>
      </c>
      <c r="K1007" s="18">
        <v>30</v>
      </c>
      <c r="L1007" s="48">
        <v>232.05</v>
      </c>
      <c r="M1007" s="16">
        <v>0</v>
      </c>
      <c r="N1007" s="48">
        <v>0</v>
      </c>
      <c r="O1007" s="49">
        <f t="shared" si="78"/>
        <v>30</v>
      </c>
      <c r="P1007" s="50">
        <f t="shared" si="79"/>
        <v>232.05</v>
      </c>
    </row>
    <row r="1008" spans="1:16" ht="18.75" customHeight="1" outlineLevel="2" x14ac:dyDescent="0.25">
      <c r="A1008" s="68">
        <v>987</v>
      </c>
      <c r="B1008" s="2" t="s">
        <v>28</v>
      </c>
      <c r="C1008" s="65" t="s">
        <v>1236</v>
      </c>
      <c r="D1008" s="40" t="s">
        <v>916</v>
      </c>
      <c r="E1008" s="39" t="s">
        <v>917</v>
      </c>
      <c r="F1008" s="16" t="s">
        <v>918</v>
      </c>
      <c r="G1008" s="21" t="s">
        <v>914</v>
      </c>
      <c r="H1008" s="21" t="s">
        <v>915</v>
      </c>
      <c r="I1008" s="64">
        <v>0</v>
      </c>
      <c r="J1008" s="48">
        <v>0</v>
      </c>
      <c r="K1008" s="18">
        <v>30</v>
      </c>
      <c r="L1008" s="48">
        <v>152.25</v>
      </c>
      <c r="M1008" s="16">
        <v>0</v>
      </c>
      <c r="N1008" s="48">
        <v>0</v>
      </c>
      <c r="O1008" s="49">
        <f t="shared" si="78"/>
        <v>30</v>
      </c>
      <c r="P1008" s="50">
        <f t="shared" si="79"/>
        <v>152.25</v>
      </c>
    </row>
    <row r="1009" spans="1:16" ht="18.75" customHeight="1" outlineLevel="2" x14ac:dyDescent="0.25">
      <c r="A1009" s="68">
        <v>988</v>
      </c>
      <c r="B1009" s="2" t="s">
        <v>28</v>
      </c>
      <c r="C1009" s="21" t="s">
        <v>121</v>
      </c>
      <c r="D1009" s="15" t="s">
        <v>926</v>
      </c>
      <c r="E1009" s="16" t="s">
        <v>917</v>
      </c>
      <c r="F1009" s="16" t="s">
        <v>927</v>
      </c>
      <c r="G1009" s="21" t="s">
        <v>914</v>
      </c>
      <c r="H1009" s="21" t="s">
        <v>2354</v>
      </c>
      <c r="I1009" s="16">
        <v>1</v>
      </c>
      <c r="J1009" s="48">
        <v>2.1</v>
      </c>
      <c r="K1009" s="18">
        <v>44</v>
      </c>
      <c r="L1009" s="48">
        <v>246.75</v>
      </c>
      <c r="M1009" s="16">
        <v>0</v>
      </c>
      <c r="N1009" s="48">
        <v>0</v>
      </c>
      <c r="O1009" s="49">
        <f t="shared" si="78"/>
        <v>45</v>
      </c>
      <c r="P1009" s="50">
        <f t="shared" si="79"/>
        <v>248.85</v>
      </c>
    </row>
    <row r="1010" spans="1:16" ht="18.75" customHeight="1" outlineLevel="2" x14ac:dyDescent="0.25">
      <c r="A1010" s="68">
        <v>989</v>
      </c>
      <c r="B1010" s="2" t="s">
        <v>28</v>
      </c>
      <c r="C1010" s="23" t="s">
        <v>2372</v>
      </c>
      <c r="D1010" s="16">
        <v>807605</v>
      </c>
      <c r="E1010" s="8">
        <v>0</v>
      </c>
      <c r="F1010" s="16" t="s">
        <v>2435</v>
      </c>
      <c r="G1010" s="1" t="s">
        <v>2404</v>
      </c>
      <c r="H1010" s="2" t="s">
        <v>2358</v>
      </c>
      <c r="I1010" s="8">
        <v>0</v>
      </c>
      <c r="J1010" s="48">
        <v>0</v>
      </c>
      <c r="K1010" s="18">
        <v>1</v>
      </c>
      <c r="L1010" s="48">
        <v>7.875</v>
      </c>
      <c r="M1010" s="8">
        <v>0</v>
      </c>
      <c r="N1010" s="48">
        <v>0</v>
      </c>
      <c r="O1010" s="49">
        <f t="shared" si="78"/>
        <v>1</v>
      </c>
      <c r="P1010" s="50">
        <f t="shared" si="79"/>
        <v>7.875</v>
      </c>
    </row>
    <row r="1011" spans="1:16" ht="18.75" customHeight="1" outlineLevel="2" x14ac:dyDescent="0.25">
      <c r="A1011" s="68">
        <v>990</v>
      </c>
      <c r="B1011" s="2" t="s">
        <v>28</v>
      </c>
      <c r="C1011" s="23" t="s">
        <v>2377</v>
      </c>
      <c r="D1011" s="66" t="s">
        <v>2526</v>
      </c>
      <c r="E1011" s="68"/>
      <c r="F1011" s="67" t="s">
        <v>2436</v>
      </c>
      <c r="G1011" s="1" t="s">
        <v>2404</v>
      </c>
      <c r="H1011" s="2" t="s">
        <v>2358</v>
      </c>
      <c r="I1011" s="8">
        <v>0</v>
      </c>
      <c r="J1011" s="48">
        <v>0</v>
      </c>
      <c r="K1011" s="18">
        <v>26</v>
      </c>
      <c r="L1011" s="48">
        <v>94.5</v>
      </c>
      <c r="M1011" s="8">
        <v>0</v>
      </c>
      <c r="N1011" s="48">
        <v>0</v>
      </c>
      <c r="O1011" s="49">
        <f t="shared" si="78"/>
        <v>26</v>
      </c>
      <c r="P1011" s="50">
        <f t="shared" si="79"/>
        <v>94.5</v>
      </c>
    </row>
    <row r="1012" spans="1:16" ht="18.75" customHeight="1" outlineLevel="2" x14ac:dyDescent="0.25">
      <c r="A1012" s="68">
        <v>991</v>
      </c>
      <c r="B1012" s="2" t="s">
        <v>28</v>
      </c>
      <c r="C1012" s="23" t="s">
        <v>2371</v>
      </c>
      <c r="D1012" s="17">
        <v>534684</v>
      </c>
      <c r="E1012" s="8">
        <v>0</v>
      </c>
      <c r="F1012" s="17" t="s">
        <v>2437</v>
      </c>
      <c r="G1012" s="1" t="s">
        <v>2404</v>
      </c>
      <c r="H1012" s="2" t="s">
        <v>2358</v>
      </c>
      <c r="I1012" s="8">
        <v>0</v>
      </c>
      <c r="J1012" s="48">
        <v>0</v>
      </c>
      <c r="K1012" s="18">
        <v>44</v>
      </c>
      <c r="L1012" s="48">
        <v>165.11250000000001</v>
      </c>
      <c r="M1012" s="8">
        <v>0</v>
      </c>
      <c r="N1012" s="48">
        <v>0</v>
      </c>
      <c r="O1012" s="49">
        <f t="shared" si="78"/>
        <v>44</v>
      </c>
      <c r="P1012" s="50">
        <f t="shared" si="79"/>
        <v>165.11250000000001</v>
      </c>
    </row>
    <row r="1013" spans="1:16" ht="18.75" customHeight="1" outlineLevel="2" x14ac:dyDescent="0.25">
      <c r="A1013" s="68">
        <v>992</v>
      </c>
      <c r="B1013" s="2" t="s">
        <v>28</v>
      </c>
      <c r="C1013" s="23" t="s">
        <v>2381</v>
      </c>
      <c r="D1013" s="17">
        <v>807605</v>
      </c>
      <c r="E1013" s="8">
        <v>0</v>
      </c>
      <c r="F1013" s="17" t="s">
        <v>2435</v>
      </c>
      <c r="G1013" s="1" t="s">
        <v>2404</v>
      </c>
      <c r="H1013" s="2" t="s">
        <v>2358</v>
      </c>
      <c r="I1013" s="8">
        <v>1</v>
      </c>
      <c r="J1013" s="48">
        <v>5.25</v>
      </c>
      <c r="K1013" s="18">
        <v>33</v>
      </c>
      <c r="L1013" s="48">
        <v>225.75</v>
      </c>
      <c r="M1013" s="8">
        <v>0</v>
      </c>
      <c r="N1013" s="48">
        <v>0</v>
      </c>
      <c r="O1013" s="49">
        <f t="shared" si="78"/>
        <v>34</v>
      </c>
      <c r="P1013" s="50">
        <f t="shared" si="79"/>
        <v>231</v>
      </c>
    </row>
    <row r="1014" spans="1:16" ht="18.75" customHeight="1" outlineLevel="2" x14ac:dyDescent="0.25">
      <c r="A1014" s="68">
        <v>993</v>
      </c>
      <c r="B1014" s="2" t="s">
        <v>28</v>
      </c>
      <c r="C1014" s="23" t="s">
        <v>2372</v>
      </c>
      <c r="D1014" s="17">
        <v>807605</v>
      </c>
      <c r="E1014" s="8">
        <v>0</v>
      </c>
      <c r="F1014" s="17" t="s">
        <v>2435</v>
      </c>
      <c r="G1014" s="1" t="s">
        <v>2404</v>
      </c>
      <c r="H1014" s="2" t="s">
        <v>2358</v>
      </c>
      <c r="I1014" s="8">
        <v>0</v>
      </c>
      <c r="J1014" s="48">
        <v>0</v>
      </c>
      <c r="K1014" s="18">
        <v>6</v>
      </c>
      <c r="L1014" s="48">
        <v>63</v>
      </c>
      <c r="M1014" s="8">
        <v>0</v>
      </c>
      <c r="N1014" s="48">
        <v>0</v>
      </c>
      <c r="O1014" s="49">
        <f t="shared" si="78"/>
        <v>6</v>
      </c>
      <c r="P1014" s="50">
        <f t="shared" si="79"/>
        <v>63</v>
      </c>
    </row>
    <row r="1015" spans="1:16" ht="18.75" customHeight="1" outlineLevel="2" x14ac:dyDescent="0.25">
      <c r="A1015" s="68">
        <v>994</v>
      </c>
      <c r="B1015" s="2" t="s">
        <v>28</v>
      </c>
      <c r="C1015" s="2" t="s">
        <v>2379</v>
      </c>
      <c r="D1015" s="46" t="s">
        <v>2539</v>
      </c>
      <c r="E1015" s="8">
        <v>0</v>
      </c>
      <c r="F1015" s="17" t="s">
        <v>2438</v>
      </c>
      <c r="G1015" s="1" t="s">
        <v>2404</v>
      </c>
      <c r="H1015" s="2" t="s">
        <v>2358</v>
      </c>
      <c r="I1015" s="8">
        <v>3</v>
      </c>
      <c r="J1015" s="48">
        <v>9.4499999999999993</v>
      </c>
      <c r="K1015" s="18">
        <v>61</v>
      </c>
      <c r="L1015" s="48">
        <v>732.9</v>
      </c>
      <c r="M1015" s="8">
        <v>0</v>
      </c>
      <c r="N1015" s="48">
        <v>0</v>
      </c>
      <c r="O1015" s="49">
        <f t="shared" si="78"/>
        <v>64</v>
      </c>
      <c r="P1015" s="50">
        <f t="shared" si="79"/>
        <v>742.35</v>
      </c>
    </row>
    <row r="1016" spans="1:16" ht="18.75" customHeight="1" outlineLevel="2" x14ac:dyDescent="0.25">
      <c r="A1016" s="68">
        <v>995</v>
      </c>
      <c r="B1016" s="2" t="s">
        <v>28</v>
      </c>
      <c r="C1016" s="23" t="s">
        <v>2395</v>
      </c>
      <c r="D1016" s="17">
        <v>812242</v>
      </c>
      <c r="E1016" s="8">
        <v>0</v>
      </c>
      <c r="F1016" s="17" t="s">
        <v>2439</v>
      </c>
      <c r="G1016" s="1" t="s">
        <v>2404</v>
      </c>
      <c r="H1016" s="2" t="s">
        <v>2358</v>
      </c>
      <c r="I1016" s="8">
        <v>0</v>
      </c>
      <c r="J1016" s="48">
        <v>0</v>
      </c>
      <c r="K1016" s="18">
        <v>2</v>
      </c>
      <c r="L1016" s="48">
        <v>10.5</v>
      </c>
      <c r="M1016" s="8">
        <v>0</v>
      </c>
      <c r="N1016" s="48">
        <v>0</v>
      </c>
      <c r="O1016" s="49">
        <f t="shared" si="78"/>
        <v>2</v>
      </c>
      <c r="P1016" s="50">
        <f t="shared" si="79"/>
        <v>10.5</v>
      </c>
    </row>
    <row r="1017" spans="1:16" ht="18.75" customHeight="1" outlineLevel="2" x14ac:dyDescent="0.25">
      <c r="A1017" s="68">
        <v>996</v>
      </c>
      <c r="B1017" s="2" t="s">
        <v>28</v>
      </c>
      <c r="C1017" s="23" t="s">
        <v>2396</v>
      </c>
      <c r="D1017" s="17">
        <v>824445</v>
      </c>
      <c r="E1017" s="8">
        <v>0</v>
      </c>
      <c r="F1017" s="17" t="s">
        <v>2440</v>
      </c>
      <c r="G1017" s="1" t="s">
        <v>2404</v>
      </c>
      <c r="H1017" s="2" t="s">
        <v>2358</v>
      </c>
      <c r="I1017" s="8">
        <v>0</v>
      </c>
      <c r="J1017" s="48">
        <v>0</v>
      </c>
      <c r="K1017" s="18">
        <v>9</v>
      </c>
      <c r="L1017" s="48">
        <v>38.85</v>
      </c>
      <c r="M1017" s="8">
        <v>0</v>
      </c>
      <c r="N1017" s="48">
        <v>0</v>
      </c>
      <c r="O1017" s="49">
        <f t="shared" si="78"/>
        <v>9</v>
      </c>
      <c r="P1017" s="50">
        <f t="shared" si="79"/>
        <v>38.85</v>
      </c>
    </row>
    <row r="1018" spans="1:16" ht="18.75" customHeight="1" outlineLevel="2" x14ac:dyDescent="0.25">
      <c r="A1018" s="68">
        <v>997</v>
      </c>
      <c r="B1018" s="2" t="s">
        <v>28</v>
      </c>
      <c r="C1018" s="23" t="s">
        <v>2397</v>
      </c>
      <c r="D1018" s="17">
        <v>831042</v>
      </c>
      <c r="E1018" s="8">
        <v>0</v>
      </c>
      <c r="F1018" s="17" t="s">
        <v>2441</v>
      </c>
      <c r="G1018" s="1" t="s">
        <v>2404</v>
      </c>
      <c r="H1018" s="2" t="s">
        <v>2358</v>
      </c>
      <c r="I1018" s="8">
        <v>0</v>
      </c>
      <c r="J1018" s="48">
        <v>0</v>
      </c>
      <c r="K1018" s="18">
        <v>5</v>
      </c>
      <c r="L1018" s="48">
        <v>14.4375</v>
      </c>
      <c r="M1018" s="8">
        <v>0</v>
      </c>
      <c r="N1018" s="48">
        <v>0</v>
      </c>
      <c r="O1018" s="49">
        <f t="shared" si="78"/>
        <v>5</v>
      </c>
      <c r="P1018" s="50">
        <f t="shared" si="79"/>
        <v>14.4375</v>
      </c>
    </row>
    <row r="1019" spans="1:16" ht="18.75" customHeight="1" outlineLevel="2" x14ac:dyDescent="0.25">
      <c r="A1019" s="68">
        <v>998</v>
      </c>
      <c r="B1019" s="2" t="s">
        <v>28</v>
      </c>
      <c r="C1019" s="23" t="s">
        <v>2399</v>
      </c>
      <c r="D1019" s="17">
        <v>800945</v>
      </c>
      <c r="E1019" s="8">
        <v>0</v>
      </c>
      <c r="F1019" s="17" t="s">
        <v>2442</v>
      </c>
      <c r="G1019" s="1" t="s">
        <v>2404</v>
      </c>
      <c r="H1019" s="2" t="s">
        <v>2358</v>
      </c>
      <c r="I1019" s="8">
        <v>0</v>
      </c>
      <c r="J1019" s="48">
        <v>0</v>
      </c>
      <c r="K1019" s="18">
        <v>21</v>
      </c>
      <c r="L1019" s="48">
        <v>124.95</v>
      </c>
      <c r="M1019" s="8">
        <v>0</v>
      </c>
      <c r="N1019" s="48">
        <v>0</v>
      </c>
      <c r="O1019" s="49">
        <f t="shared" si="78"/>
        <v>21</v>
      </c>
      <c r="P1019" s="50">
        <f t="shared" si="79"/>
        <v>124.95</v>
      </c>
    </row>
    <row r="1020" spans="1:16" ht="18.75" customHeight="1" outlineLevel="2" x14ac:dyDescent="0.25">
      <c r="A1020" s="68">
        <v>999</v>
      </c>
      <c r="B1020" s="2" t="s">
        <v>28</v>
      </c>
      <c r="C1020" s="23" t="s">
        <v>2371</v>
      </c>
      <c r="D1020" s="46" t="s">
        <v>2540</v>
      </c>
      <c r="E1020" s="8">
        <v>0</v>
      </c>
      <c r="F1020" s="17" t="s">
        <v>2443</v>
      </c>
      <c r="G1020" s="1" t="s">
        <v>2404</v>
      </c>
      <c r="H1020" s="2" t="s">
        <v>2358</v>
      </c>
      <c r="I1020" s="8">
        <v>0</v>
      </c>
      <c r="J1020" s="48">
        <v>0</v>
      </c>
      <c r="K1020" s="18">
        <v>53</v>
      </c>
      <c r="L1020" s="48">
        <v>312.375</v>
      </c>
      <c r="M1020" s="8">
        <v>0</v>
      </c>
      <c r="N1020" s="48">
        <v>0</v>
      </c>
      <c r="O1020" s="49">
        <f t="shared" si="78"/>
        <v>53</v>
      </c>
      <c r="P1020" s="50">
        <f t="shared" si="79"/>
        <v>312.375</v>
      </c>
    </row>
    <row r="1021" spans="1:16" ht="18.75" customHeight="1" outlineLevel="2" x14ac:dyDescent="0.25">
      <c r="A1021" s="68">
        <v>1000</v>
      </c>
      <c r="B1021" s="2" t="s">
        <v>28</v>
      </c>
      <c r="C1021" s="1" t="s">
        <v>100</v>
      </c>
      <c r="D1021" s="13" t="s">
        <v>1968</v>
      </c>
      <c r="E1021" s="8" t="s">
        <v>1969</v>
      </c>
      <c r="F1021" s="6" t="s">
        <v>1970</v>
      </c>
      <c r="G1021" s="4" t="s">
        <v>2502</v>
      </c>
      <c r="H1021" s="4" t="s">
        <v>2345</v>
      </c>
      <c r="I1021" s="18">
        <v>0</v>
      </c>
      <c r="J1021" s="48">
        <v>0</v>
      </c>
      <c r="K1021" s="18">
        <v>8</v>
      </c>
      <c r="L1021" s="48">
        <v>63</v>
      </c>
      <c r="M1021" s="8">
        <v>0</v>
      </c>
      <c r="N1021" s="48">
        <v>0</v>
      </c>
      <c r="O1021" s="49">
        <f t="shared" si="78"/>
        <v>8</v>
      </c>
      <c r="P1021" s="50">
        <f t="shared" si="79"/>
        <v>63</v>
      </c>
    </row>
    <row r="1022" spans="1:16" ht="18.75" customHeight="1" outlineLevel="2" x14ac:dyDescent="0.25">
      <c r="A1022" s="68">
        <v>1001</v>
      </c>
      <c r="B1022" s="2" t="s">
        <v>28</v>
      </c>
      <c r="C1022" s="1" t="s">
        <v>1966</v>
      </c>
      <c r="D1022" s="34" t="s">
        <v>2557</v>
      </c>
      <c r="E1022" s="8" t="s">
        <v>1971</v>
      </c>
      <c r="F1022" s="9" t="s">
        <v>1972</v>
      </c>
      <c r="G1022" s="4" t="s">
        <v>2502</v>
      </c>
      <c r="H1022" s="4" t="s">
        <v>2345</v>
      </c>
      <c r="I1022" s="18">
        <v>0</v>
      </c>
      <c r="J1022" s="48">
        <v>0</v>
      </c>
      <c r="K1022" s="18">
        <v>36</v>
      </c>
      <c r="L1022" s="48">
        <v>131.25</v>
      </c>
      <c r="M1022" s="8">
        <v>0</v>
      </c>
      <c r="N1022" s="48">
        <v>0</v>
      </c>
      <c r="O1022" s="49">
        <f t="shared" si="78"/>
        <v>36</v>
      </c>
      <c r="P1022" s="50">
        <f t="shared" si="79"/>
        <v>131.25</v>
      </c>
    </row>
    <row r="1023" spans="1:16" ht="18.75" customHeight="1" outlineLevel="2" x14ac:dyDescent="0.25">
      <c r="A1023" s="68">
        <v>1002</v>
      </c>
      <c r="B1023" s="2" t="s">
        <v>28</v>
      </c>
      <c r="C1023" s="1" t="s">
        <v>1973</v>
      </c>
      <c r="D1023" s="13" t="s">
        <v>1974</v>
      </c>
      <c r="E1023" s="8" t="s">
        <v>1975</v>
      </c>
      <c r="F1023" s="6" t="s">
        <v>1976</v>
      </c>
      <c r="G1023" s="4" t="s">
        <v>2502</v>
      </c>
      <c r="H1023" s="4" t="s">
        <v>2345</v>
      </c>
      <c r="I1023" s="18">
        <v>0</v>
      </c>
      <c r="J1023" s="48">
        <v>0</v>
      </c>
      <c r="K1023" s="18">
        <v>3</v>
      </c>
      <c r="L1023" s="48">
        <v>26.25</v>
      </c>
      <c r="M1023" s="8">
        <v>0</v>
      </c>
      <c r="N1023" s="48">
        <v>0</v>
      </c>
      <c r="O1023" s="49">
        <f t="shared" si="78"/>
        <v>3</v>
      </c>
      <c r="P1023" s="50">
        <f t="shared" si="79"/>
        <v>26.25</v>
      </c>
    </row>
    <row r="1024" spans="1:16" ht="18.75" customHeight="1" outlineLevel="2" x14ac:dyDescent="0.25">
      <c r="A1024" s="68">
        <v>1003</v>
      </c>
      <c r="B1024" s="2" t="s">
        <v>28</v>
      </c>
      <c r="C1024" s="1" t="s">
        <v>1977</v>
      </c>
      <c r="D1024" s="42" t="s">
        <v>2558</v>
      </c>
      <c r="E1024" s="8" t="s">
        <v>1978</v>
      </c>
      <c r="F1024" s="6" t="s">
        <v>2094</v>
      </c>
      <c r="G1024" s="4" t="s">
        <v>2502</v>
      </c>
      <c r="H1024" s="4" t="s">
        <v>2345</v>
      </c>
      <c r="I1024" s="18">
        <v>0</v>
      </c>
      <c r="J1024" s="48">
        <v>0</v>
      </c>
      <c r="K1024" s="18">
        <v>48</v>
      </c>
      <c r="L1024" s="48">
        <v>182.7</v>
      </c>
      <c r="M1024" s="18">
        <v>0</v>
      </c>
      <c r="N1024" s="48">
        <v>0</v>
      </c>
      <c r="O1024" s="49">
        <f t="shared" si="78"/>
        <v>48</v>
      </c>
      <c r="P1024" s="50">
        <f t="shared" si="79"/>
        <v>182.7</v>
      </c>
    </row>
    <row r="1025" spans="1:16" ht="18.75" customHeight="1" outlineLevel="2" x14ac:dyDescent="0.25">
      <c r="A1025" s="68">
        <v>1004</v>
      </c>
      <c r="B1025" s="2" t="s">
        <v>28</v>
      </c>
      <c r="C1025" s="1" t="s">
        <v>1983</v>
      </c>
      <c r="D1025" s="8">
        <v>811106</v>
      </c>
      <c r="E1025" s="8" t="s">
        <v>1984</v>
      </c>
      <c r="F1025" s="8" t="s">
        <v>1984</v>
      </c>
      <c r="G1025" s="4" t="s">
        <v>2502</v>
      </c>
      <c r="H1025" s="4" t="s">
        <v>2345</v>
      </c>
      <c r="I1025" s="18">
        <v>0</v>
      </c>
      <c r="J1025" s="48">
        <v>0</v>
      </c>
      <c r="K1025" s="18">
        <v>91</v>
      </c>
      <c r="L1025" s="48">
        <v>761.25</v>
      </c>
      <c r="M1025" s="18">
        <v>2</v>
      </c>
      <c r="N1025" s="48">
        <v>2.1</v>
      </c>
      <c r="O1025" s="49">
        <f t="shared" si="78"/>
        <v>93</v>
      </c>
      <c r="P1025" s="50">
        <f t="shared" si="79"/>
        <v>763.35</v>
      </c>
    </row>
    <row r="1026" spans="1:16" ht="18.75" customHeight="1" outlineLevel="2" x14ac:dyDescent="0.25">
      <c r="A1026" s="68">
        <v>1005</v>
      </c>
      <c r="B1026" s="2" t="s">
        <v>28</v>
      </c>
      <c r="C1026" s="1" t="s">
        <v>1988</v>
      </c>
      <c r="D1026" s="7" t="s">
        <v>1998</v>
      </c>
      <c r="E1026" s="7">
        <v>0</v>
      </c>
      <c r="F1026" s="7" t="s">
        <v>651</v>
      </c>
      <c r="G1026" s="4" t="s">
        <v>2502</v>
      </c>
      <c r="H1026" s="4" t="s">
        <v>2345</v>
      </c>
      <c r="I1026" s="18">
        <v>1</v>
      </c>
      <c r="J1026" s="48">
        <v>2.1</v>
      </c>
      <c r="K1026" s="18">
        <v>11</v>
      </c>
      <c r="L1026" s="48">
        <v>36.75</v>
      </c>
      <c r="M1026" s="18">
        <v>0</v>
      </c>
      <c r="N1026" s="48">
        <v>0</v>
      </c>
      <c r="O1026" s="49">
        <f t="shared" si="78"/>
        <v>12</v>
      </c>
      <c r="P1026" s="50">
        <f t="shared" si="79"/>
        <v>38.85</v>
      </c>
    </row>
    <row r="1027" spans="1:16" ht="18.75" customHeight="1" outlineLevel="2" x14ac:dyDescent="0.25">
      <c r="A1027" s="68">
        <v>1006</v>
      </c>
      <c r="B1027" s="2" t="s">
        <v>28</v>
      </c>
      <c r="C1027" s="1" t="s">
        <v>2004</v>
      </c>
      <c r="D1027" s="7">
        <v>913073</v>
      </c>
      <c r="E1027" s="7" t="s">
        <v>1978</v>
      </c>
      <c r="F1027" s="7" t="s">
        <v>2005</v>
      </c>
      <c r="G1027" s="4" t="s">
        <v>2502</v>
      </c>
      <c r="H1027" s="4" t="s">
        <v>2345</v>
      </c>
      <c r="I1027" s="18">
        <v>2</v>
      </c>
      <c r="J1027" s="48">
        <v>4.2</v>
      </c>
      <c r="K1027" s="18">
        <v>13</v>
      </c>
      <c r="L1027" s="48">
        <v>110.25</v>
      </c>
      <c r="M1027" s="18">
        <v>0</v>
      </c>
      <c r="N1027" s="48">
        <v>0</v>
      </c>
      <c r="O1027" s="49">
        <f t="shared" si="78"/>
        <v>15</v>
      </c>
      <c r="P1027" s="50">
        <f t="shared" si="79"/>
        <v>114.45</v>
      </c>
    </row>
    <row r="1028" spans="1:16" ht="18.75" customHeight="1" outlineLevel="2" x14ac:dyDescent="0.25">
      <c r="A1028" s="68">
        <v>1007</v>
      </c>
      <c r="B1028" s="2" t="s">
        <v>28</v>
      </c>
      <c r="C1028" s="1" t="s">
        <v>2009</v>
      </c>
      <c r="D1028" s="7">
        <v>811211</v>
      </c>
      <c r="E1028" s="7">
        <v>0</v>
      </c>
      <c r="F1028" s="7" t="s">
        <v>2010</v>
      </c>
      <c r="G1028" s="4" t="s">
        <v>2502</v>
      </c>
      <c r="H1028" s="4" t="s">
        <v>2345</v>
      </c>
      <c r="I1028" s="18">
        <v>0</v>
      </c>
      <c r="J1028" s="48">
        <v>0</v>
      </c>
      <c r="K1028" s="18">
        <v>7</v>
      </c>
      <c r="L1028" s="48">
        <v>39.9</v>
      </c>
      <c r="M1028" s="18">
        <v>1</v>
      </c>
      <c r="N1028" s="48">
        <v>2.1</v>
      </c>
      <c r="O1028" s="49">
        <f t="shared" si="78"/>
        <v>8</v>
      </c>
      <c r="P1028" s="50">
        <f t="shared" si="79"/>
        <v>42</v>
      </c>
    </row>
    <row r="1029" spans="1:16" ht="18.75" customHeight="1" outlineLevel="2" x14ac:dyDescent="0.25">
      <c r="A1029" s="68">
        <v>1008</v>
      </c>
      <c r="B1029" s="2" t="s">
        <v>28</v>
      </c>
      <c r="C1029" s="1" t="s">
        <v>1992</v>
      </c>
      <c r="D1029" s="7">
        <v>817856</v>
      </c>
      <c r="E1029" s="7">
        <v>0</v>
      </c>
      <c r="F1029" s="7" t="s">
        <v>2011</v>
      </c>
      <c r="G1029" s="4" t="s">
        <v>2502</v>
      </c>
      <c r="H1029" s="4" t="s">
        <v>2345</v>
      </c>
      <c r="I1029" s="18">
        <v>0</v>
      </c>
      <c r="J1029" s="48">
        <v>0</v>
      </c>
      <c r="K1029" s="18">
        <v>1</v>
      </c>
      <c r="L1029" s="48">
        <v>8.4</v>
      </c>
      <c r="M1029" s="18">
        <v>0</v>
      </c>
      <c r="N1029" s="48">
        <v>0</v>
      </c>
      <c r="O1029" s="49">
        <f t="shared" si="78"/>
        <v>1</v>
      </c>
      <c r="P1029" s="50">
        <f t="shared" si="79"/>
        <v>8.4</v>
      </c>
    </row>
    <row r="1030" spans="1:16" ht="18.75" customHeight="1" outlineLevel="2" x14ac:dyDescent="0.25">
      <c r="A1030" s="68">
        <v>1009</v>
      </c>
      <c r="B1030" s="2" t="s">
        <v>28</v>
      </c>
      <c r="C1030" s="1" t="s">
        <v>2012</v>
      </c>
      <c r="D1030" s="7">
        <v>830283</v>
      </c>
      <c r="E1030" s="7">
        <v>0</v>
      </c>
      <c r="F1030" s="7" t="s">
        <v>2013</v>
      </c>
      <c r="G1030" s="4" t="s">
        <v>2502</v>
      </c>
      <c r="H1030" s="4" t="s">
        <v>2345</v>
      </c>
      <c r="I1030" s="18">
        <v>0</v>
      </c>
      <c r="J1030" s="48">
        <v>0</v>
      </c>
      <c r="K1030" s="18">
        <v>1</v>
      </c>
      <c r="L1030" s="48">
        <v>8.4</v>
      </c>
      <c r="M1030" s="18">
        <v>0</v>
      </c>
      <c r="N1030" s="48">
        <v>0</v>
      </c>
      <c r="O1030" s="49">
        <f t="shared" si="78"/>
        <v>1</v>
      </c>
      <c r="P1030" s="50">
        <f t="shared" si="79"/>
        <v>8.4</v>
      </c>
    </row>
    <row r="1031" spans="1:16" ht="18.75" customHeight="1" outlineLevel="2" x14ac:dyDescent="0.25">
      <c r="A1031" s="68">
        <v>1010</v>
      </c>
      <c r="B1031" s="2" t="s">
        <v>28</v>
      </c>
      <c r="C1031" s="2" t="s">
        <v>1977</v>
      </c>
      <c r="D1031" s="7">
        <v>913073</v>
      </c>
      <c r="E1031" s="71" t="s">
        <v>2005</v>
      </c>
      <c r="F1031" s="71" t="s">
        <v>2005</v>
      </c>
      <c r="G1031" s="4" t="s">
        <v>2502</v>
      </c>
      <c r="H1031" s="4" t="s">
        <v>2345</v>
      </c>
      <c r="I1031" s="18">
        <v>2</v>
      </c>
      <c r="J1031" s="48">
        <v>3.15</v>
      </c>
      <c r="K1031" s="18">
        <v>58</v>
      </c>
      <c r="L1031" s="48">
        <v>528.15</v>
      </c>
      <c r="M1031" s="18">
        <v>1</v>
      </c>
      <c r="N1031" s="48">
        <v>1.05</v>
      </c>
      <c r="O1031" s="49">
        <f t="shared" si="78"/>
        <v>61</v>
      </c>
      <c r="P1031" s="50">
        <f t="shared" si="79"/>
        <v>532.34999999999991</v>
      </c>
    </row>
    <row r="1032" spans="1:16" ht="18.75" customHeight="1" outlineLevel="2" x14ac:dyDescent="0.25">
      <c r="A1032" s="68">
        <v>1011</v>
      </c>
      <c r="B1032" s="2" t="s">
        <v>28</v>
      </c>
      <c r="C1032" s="1" t="s">
        <v>2023</v>
      </c>
      <c r="D1032" s="72" t="s">
        <v>2024</v>
      </c>
      <c r="E1032" s="8">
        <v>0</v>
      </c>
      <c r="F1032" s="8" t="s">
        <v>2025</v>
      </c>
      <c r="G1032" s="4" t="s">
        <v>2502</v>
      </c>
      <c r="H1032" s="4" t="s">
        <v>2345</v>
      </c>
      <c r="I1032" s="18">
        <v>0</v>
      </c>
      <c r="J1032" s="48">
        <v>0</v>
      </c>
      <c r="K1032" s="18">
        <v>11</v>
      </c>
      <c r="L1032" s="48">
        <v>36.75</v>
      </c>
      <c r="M1032" s="18">
        <v>0</v>
      </c>
      <c r="N1032" s="48">
        <v>0</v>
      </c>
      <c r="O1032" s="49">
        <f t="shared" si="78"/>
        <v>11</v>
      </c>
      <c r="P1032" s="50">
        <f t="shared" si="79"/>
        <v>36.75</v>
      </c>
    </row>
    <row r="1033" spans="1:16" ht="18.75" customHeight="1" outlineLevel="2" x14ac:dyDescent="0.25">
      <c r="A1033" s="68">
        <v>1012</v>
      </c>
      <c r="B1033" s="2" t="s">
        <v>28</v>
      </c>
      <c r="C1033" s="1" t="s">
        <v>2026</v>
      </c>
      <c r="D1033" s="72" t="s">
        <v>2028</v>
      </c>
      <c r="E1033" s="58" t="s">
        <v>2029</v>
      </c>
      <c r="F1033" s="58" t="s">
        <v>2029</v>
      </c>
      <c r="G1033" s="4" t="s">
        <v>2502</v>
      </c>
      <c r="H1033" s="4" t="s">
        <v>2345</v>
      </c>
      <c r="I1033" s="18">
        <v>0</v>
      </c>
      <c r="J1033" s="48">
        <v>0</v>
      </c>
      <c r="K1033" s="18">
        <v>8</v>
      </c>
      <c r="L1033" s="48">
        <v>31.5</v>
      </c>
      <c r="M1033" s="18">
        <v>0</v>
      </c>
      <c r="N1033" s="48">
        <v>0</v>
      </c>
      <c r="O1033" s="49">
        <f t="shared" si="78"/>
        <v>8</v>
      </c>
      <c r="P1033" s="50">
        <f t="shared" si="79"/>
        <v>31.5</v>
      </c>
    </row>
    <row r="1034" spans="1:16" ht="18.75" customHeight="1" outlineLevel="2" x14ac:dyDescent="0.25">
      <c r="A1034" s="68">
        <v>1013</v>
      </c>
      <c r="B1034" s="2" t="s">
        <v>28</v>
      </c>
      <c r="C1034" s="1" t="s">
        <v>2030</v>
      </c>
      <c r="D1034" s="73">
        <v>811211</v>
      </c>
      <c r="E1034" s="58" t="s">
        <v>2010</v>
      </c>
      <c r="F1034" s="58" t="s">
        <v>2010</v>
      </c>
      <c r="G1034" s="4" t="s">
        <v>2502</v>
      </c>
      <c r="H1034" s="4" t="s">
        <v>2345</v>
      </c>
      <c r="I1034" s="18">
        <v>0</v>
      </c>
      <c r="J1034" s="48">
        <v>0</v>
      </c>
      <c r="K1034" s="18">
        <v>13</v>
      </c>
      <c r="L1034" s="48">
        <v>42</v>
      </c>
      <c r="M1034" s="18">
        <v>0</v>
      </c>
      <c r="N1034" s="48">
        <v>0</v>
      </c>
      <c r="O1034" s="49">
        <f t="shared" si="78"/>
        <v>13</v>
      </c>
      <c r="P1034" s="50">
        <f t="shared" si="79"/>
        <v>42</v>
      </c>
    </row>
    <row r="1035" spans="1:16" ht="18.75" customHeight="1" outlineLevel="2" x14ac:dyDescent="0.25">
      <c r="A1035" s="68">
        <v>1014</v>
      </c>
      <c r="B1035" s="2" t="s">
        <v>28</v>
      </c>
      <c r="C1035" s="1" t="s">
        <v>1992</v>
      </c>
      <c r="D1035" s="72" t="s">
        <v>2031</v>
      </c>
      <c r="E1035" s="74" t="s">
        <v>2011</v>
      </c>
      <c r="F1035" s="58" t="s">
        <v>2011</v>
      </c>
      <c r="G1035" s="4" t="s">
        <v>2502</v>
      </c>
      <c r="H1035" s="4" t="s">
        <v>2345</v>
      </c>
      <c r="I1035" s="18">
        <v>0</v>
      </c>
      <c r="J1035" s="48">
        <v>0</v>
      </c>
      <c r="K1035" s="18">
        <v>8</v>
      </c>
      <c r="L1035" s="48">
        <v>24.15</v>
      </c>
      <c r="M1035" s="18">
        <v>0</v>
      </c>
      <c r="N1035" s="48">
        <v>0</v>
      </c>
      <c r="O1035" s="49">
        <f t="shared" si="78"/>
        <v>8</v>
      </c>
      <c r="P1035" s="50">
        <f t="shared" si="79"/>
        <v>24.15</v>
      </c>
    </row>
    <row r="1036" spans="1:16" ht="18.75" customHeight="1" outlineLevel="2" x14ac:dyDescent="0.25">
      <c r="A1036" s="68">
        <v>1015</v>
      </c>
      <c r="B1036" s="2" t="s">
        <v>28</v>
      </c>
      <c r="C1036" s="28" t="s">
        <v>1977</v>
      </c>
      <c r="D1036" s="29">
        <v>913073</v>
      </c>
      <c r="E1036" s="7" t="s">
        <v>1978</v>
      </c>
      <c r="F1036" s="29" t="s">
        <v>2005</v>
      </c>
      <c r="G1036" s="4" t="s">
        <v>2502</v>
      </c>
      <c r="H1036" s="4" t="s">
        <v>2345</v>
      </c>
      <c r="I1036" s="29">
        <v>0</v>
      </c>
      <c r="J1036" s="48">
        <v>0</v>
      </c>
      <c r="K1036" s="18">
        <v>84</v>
      </c>
      <c r="L1036" s="48">
        <v>693</v>
      </c>
      <c r="M1036" s="8">
        <v>0</v>
      </c>
      <c r="N1036" s="48">
        <v>0</v>
      </c>
      <c r="O1036" s="49">
        <f t="shared" si="78"/>
        <v>84</v>
      </c>
      <c r="P1036" s="50">
        <f t="shared" si="79"/>
        <v>693</v>
      </c>
    </row>
    <row r="1037" spans="1:16" ht="18.75" customHeight="1" outlineLevel="2" x14ac:dyDescent="0.25">
      <c r="A1037" s="68">
        <v>1016</v>
      </c>
      <c r="B1037" s="2" t="s">
        <v>28</v>
      </c>
      <c r="C1037" s="79" t="s">
        <v>2026</v>
      </c>
      <c r="D1037" s="77" t="s">
        <v>2568</v>
      </c>
      <c r="E1037" s="8" t="s">
        <v>2042</v>
      </c>
      <c r="F1037" s="78" t="s">
        <v>2043</v>
      </c>
      <c r="G1037" s="4" t="s">
        <v>2502</v>
      </c>
      <c r="H1037" s="4" t="s">
        <v>2345</v>
      </c>
      <c r="I1037" s="78">
        <v>3</v>
      </c>
      <c r="J1037" s="48">
        <v>2.1</v>
      </c>
      <c r="K1037" s="18">
        <v>11</v>
      </c>
      <c r="L1037" s="48">
        <v>52.5</v>
      </c>
      <c r="M1037" s="8">
        <v>1</v>
      </c>
      <c r="N1037" s="48">
        <v>1.05</v>
      </c>
      <c r="O1037" s="49">
        <f t="shared" si="78"/>
        <v>15</v>
      </c>
      <c r="P1037" s="50">
        <f t="shared" si="79"/>
        <v>55.65</v>
      </c>
    </row>
    <row r="1038" spans="1:16" ht="18.75" customHeight="1" outlineLevel="2" x14ac:dyDescent="0.25">
      <c r="A1038" s="68">
        <v>1017</v>
      </c>
      <c r="B1038" s="2" t="s">
        <v>28</v>
      </c>
      <c r="C1038" s="1" t="s">
        <v>2044</v>
      </c>
      <c r="D1038" s="11" t="s">
        <v>2569</v>
      </c>
      <c r="E1038" s="7" t="s">
        <v>2045</v>
      </c>
      <c r="F1038" s="7" t="s">
        <v>2005</v>
      </c>
      <c r="G1038" s="4" t="s">
        <v>2502</v>
      </c>
      <c r="H1038" s="4" t="s">
        <v>2345</v>
      </c>
      <c r="I1038" s="18">
        <v>0</v>
      </c>
      <c r="J1038" s="48">
        <v>0</v>
      </c>
      <c r="K1038" s="18">
        <v>34</v>
      </c>
      <c r="L1038" s="48">
        <v>105</v>
      </c>
      <c r="M1038" s="8">
        <v>2</v>
      </c>
      <c r="N1038" s="48">
        <v>3.15</v>
      </c>
      <c r="O1038" s="49">
        <f t="shared" si="78"/>
        <v>36</v>
      </c>
      <c r="P1038" s="50">
        <f t="shared" si="79"/>
        <v>108.15</v>
      </c>
    </row>
    <row r="1039" spans="1:16" ht="18.75" customHeight="1" outlineLevel="2" x14ac:dyDescent="0.25">
      <c r="A1039" s="68">
        <v>1018</v>
      </c>
      <c r="B1039" s="2" t="s">
        <v>28</v>
      </c>
      <c r="C1039" s="1" t="s">
        <v>2021</v>
      </c>
      <c r="D1039" s="11" t="s">
        <v>2574</v>
      </c>
      <c r="E1039" s="8">
        <v>0</v>
      </c>
      <c r="F1039" s="8" t="s">
        <v>2063</v>
      </c>
      <c r="G1039" s="4" t="s">
        <v>2502</v>
      </c>
      <c r="H1039" s="4" t="s">
        <v>2345</v>
      </c>
      <c r="I1039" s="18">
        <v>0</v>
      </c>
      <c r="J1039" s="48">
        <v>0</v>
      </c>
      <c r="K1039" s="18">
        <v>42</v>
      </c>
      <c r="L1039" s="48">
        <v>234.15</v>
      </c>
      <c r="M1039" s="8">
        <v>1</v>
      </c>
      <c r="N1039" s="48">
        <v>1.05</v>
      </c>
      <c r="O1039" s="49">
        <f t="shared" si="78"/>
        <v>43</v>
      </c>
      <c r="P1039" s="50">
        <f t="shared" si="79"/>
        <v>235.20000000000002</v>
      </c>
    </row>
    <row r="1040" spans="1:16" ht="18.75" customHeight="1" outlineLevel="2" x14ac:dyDescent="0.25">
      <c r="A1040" s="68">
        <v>1019</v>
      </c>
      <c r="B1040" s="2" t="s">
        <v>28</v>
      </c>
      <c r="C1040" s="1" t="s">
        <v>2061</v>
      </c>
      <c r="D1040" s="11" t="s">
        <v>2575</v>
      </c>
      <c r="E1040" s="8">
        <v>0</v>
      </c>
      <c r="F1040" s="8" t="s">
        <v>2064</v>
      </c>
      <c r="G1040" s="4" t="s">
        <v>2502</v>
      </c>
      <c r="H1040" s="4" t="s">
        <v>2345</v>
      </c>
      <c r="I1040" s="18">
        <v>0</v>
      </c>
      <c r="J1040" s="48">
        <v>0</v>
      </c>
      <c r="K1040" s="18">
        <v>32</v>
      </c>
      <c r="L1040" s="48">
        <v>99.75</v>
      </c>
      <c r="M1040" s="8">
        <v>1</v>
      </c>
      <c r="N1040" s="48">
        <v>1.05</v>
      </c>
      <c r="O1040" s="49">
        <f t="shared" si="78"/>
        <v>33</v>
      </c>
      <c r="P1040" s="50">
        <f t="shared" si="79"/>
        <v>100.8</v>
      </c>
    </row>
    <row r="1041" spans="1:16" ht="18.75" customHeight="1" outlineLevel="2" x14ac:dyDescent="0.25">
      <c r="A1041" s="68">
        <v>1020</v>
      </c>
      <c r="B1041" s="2" t="s">
        <v>28</v>
      </c>
      <c r="C1041" s="1" t="s">
        <v>2083</v>
      </c>
      <c r="D1041" s="11" t="s">
        <v>2574</v>
      </c>
      <c r="E1041" s="7">
        <v>0</v>
      </c>
      <c r="F1041" s="8" t="s">
        <v>2063</v>
      </c>
      <c r="G1041" s="4" t="s">
        <v>2502</v>
      </c>
      <c r="H1041" s="4" t="s">
        <v>2345</v>
      </c>
      <c r="I1041" s="18">
        <v>0</v>
      </c>
      <c r="J1041" s="48">
        <v>0</v>
      </c>
      <c r="K1041" s="18">
        <v>3</v>
      </c>
      <c r="L1041" s="48">
        <v>10.5</v>
      </c>
      <c r="M1041" s="8">
        <v>0</v>
      </c>
      <c r="N1041" s="48">
        <v>0</v>
      </c>
      <c r="O1041" s="49">
        <f t="shared" si="78"/>
        <v>3</v>
      </c>
      <c r="P1041" s="50">
        <f t="shared" si="79"/>
        <v>10.5</v>
      </c>
    </row>
    <row r="1042" spans="1:16" ht="18.75" customHeight="1" outlineLevel="2" x14ac:dyDescent="0.25">
      <c r="A1042" s="68">
        <v>1021</v>
      </c>
      <c r="B1042" s="2" t="s">
        <v>28</v>
      </c>
      <c r="C1042" s="1" t="s">
        <v>2085</v>
      </c>
      <c r="D1042" s="80" t="s">
        <v>2584</v>
      </c>
      <c r="E1042" s="7">
        <v>0</v>
      </c>
      <c r="F1042" s="58" t="s">
        <v>2504</v>
      </c>
      <c r="G1042" s="4" t="s">
        <v>2502</v>
      </c>
      <c r="H1042" s="4" t="s">
        <v>2345</v>
      </c>
      <c r="I1042" s="18">
        <v>0</v>
      </c>
      <c r="J1042" s="48">
        <v>0</v>
      </c>
      <c r="K1042" s="18">
        <v>3</v>
      </c>
      <c r="L1042" s="48">
        <v>5.25</v>
      </c>
      <c r="M1042" s="8">
        <v>0</v>
      </c>
      <c r="N1042" s="48">
        <v>0</v>
      </c>
      <c r="O1042" s="49">
        <f t="shared" si="78"/>
        <v>3</v>
      </c>
      <c r="P1042" s="50">
        <f t="shared" si="79"/>
        <v>5.25</v>
      </c>
    </row>
    <row r="1043" spans="1:16" ht="18.75" customHeight="1" outlineLevel="2" x14ac:dyDescent="0.25">
      <c r="A1043" s="68">
        <v>1022</v>
      </c>
      <c r="B1043" s="2" t="s">
        <v>28</v>
      </c>
      <c r="C1043" s="1" t="s">
        <v>1977</v>
      </c>
      <c r="D1043" s="58">
        <v>801925</v>
      </c>
      <c r="E1043" s="7">
        <v>0</v>
      </c>
      <c r="F1043" s="58" t="s">
        <v>2094</v>
      </c>
      <c r="G1043" s="4" t="s">
        <v>2502</v>
      </c>
      <c r="H1043" s="4" t="s">
        <v>2345</v>
      </c>
      <c r="I1043" s="18">
        <v>0</v>
      </c>
      <c r="J1043" s="48">
        <v>0</v>
      </c>
      <c r="K1043" s="18">
        <v>5</v>
      </c>
      <c r="L1043" s="48">
        <v>16.8</v>
      </c>
      <c r="M1043" s="8">
        <v>0</v>
      </c>
      <c r="N1043" s="48">
        <v>0</v>
      </c>
      <c r="O1043" s="49">
        <f t="shared" si="78"/>
        <v>5</v>
      </c>
      <c r="P1043" s="50">
        <f t="shared" si="79"/>
        <v>16.8</v>
      </c>
    </row>
    <row r="1044" spans="1:16" ht="18.75" customHeight="1" outlineLevel="2" x14ac:dyDescent="0.25">
      <c r="A1044" s="68">
        <v>1023</v>
      </c>
      <c r="B1044" s="2" t="s">
        <v>28</v>
      </c>
      <c r="C1044" s="1" t="s">
        <v>2098</v>
      </c>
      <c r="D1044" s="11" t="s">
        <v>2589</v>
      </c>
      <c r="E1044" s="8" t="s">
        <v>2099</v>
      </c>
      <c r="F1044" s="8" t="s">
        <v>2099</v>
      </c>
      <c r="G1044" s="4" t="s">
        <v>2502</v>
      </c>
      <c r="H1044" s="4" t="s">
        <v>2345</v>
      </c>
      <c r="I1044" s="43">
        <v>0</v>
      </c>
      <c r="J1044" s="48">
        <v>0</v>
      </c>
      <c r="K1044" s="18">
        <v>21</v>
      </c>
      <c r="L1044" s="48">
        <v>36.75</v>
      </c>
      <c r="M1044" s="7">
        <v>1</v>
      </c>
      <c r="N1044" s="48">
        <v>1.05</v>
      </c>
      <c r="O1044" s="49">
        <f t="shared" si="78"/>
        <v>22</v>
      </c>
      <c r="P1044" s="50">
        <f t="shared" si="79"/>
        <v>37.799999999999997</v>
      </c>
    </row>
    <row r="1045" spans="1:16" ht="18.75" customHeight="1" outlineLevel="2" x14ac:dyDescent="0.25">
      <c r="A1045" s="68">
        <v>1024</v>
      </c>
      <c r="B1045" s="2" t="s">
        <v>28</v>
      </c>
      <c r="C1045" s="1" t="s">
        <v>2021</v>
      </c>
      <c r="D1045" s="11" t="s">
        <v>2574</v>
      </c>
      <c r="E1045" s="8" t="s">
        <v>2084</v>
      </c>
      <c r="F1045" s="8" t="s">
        <v>2063</v>
      </c>
      <c r="G1045" s="4" t="s">
        <v>2502</v>
      </c>
      <c r="H1045" s="4" t="s">
        <v>2345</v>
      </c>
      <c r="I1045" s="43">
        <v>0</v>
      </c>
      <c r="J1045" s="48">
        <v>0</v>
      </c>
      <c r="K1045" s="18">
        <v>11</v>
      </c>
      <c r="L1045" s="48">
        <v>15.75</v>
      </c>
      <c r="M1045" s="7">
        <v>0</v>
      </c>
      <c r="N1045" s="48">
        <v>0</v>
      </c>
      <c r="O1045" s="49">
        <f t="shared" si="78"/>
        <v>11</v>
      </c>
      <c r="P1045" s="50">
        <f t="shared" si="79"/>
        <v>15.75</v>
      </c>
    </row>
    <row r="1046" spans="1:16" ht="18.75" customHeight="1" outlineLevel="2" x14ac:dyDescent="0.25">
      <c r="A1046" s="68">
        <v>1025</v>
      </c>
      <c r="B1046" s="2" t="s">
        <v>28</v>
      </c>
      <c r="C1046" s="1" t="s">
        <v>55</v>
      </c>
      <c r="D1046" s="11" t="s">
        <v>2569</v>
      </c>
      <c r="E1046" s="7" t="s">
        <v>2045</v>
      </c>
      <c r="F1046" s="7" t="s">
        <v>2005</v>
      </c>
      <c r="G1046" s="4" t="s">
        <v>2502</v>
      </c>
      <c r="H1046" s="4" t="s">
        <v>2345</v>
      </c>
      <c r="I1046" s="18">
        <v>2</v>
      </c>
      <c r="J1046" s="48">
        <v>2.1</v>
      </c>
      <c r="K1046" s="18">
        <v>24</v>
      </c>
      <c r="L1046" s="48">
        <v>136.5</v>
      </c>
      <c r="M1046" s="8">
        <v>0</v>
      </c>
      <c r="N1046" s="48">
        <v>0</v>
      </c>
      <c r="O1046" s="49">
        <f t="shared" si="78"/>
        <v>26</v>
      </c>
      <c r="P1046" s="50">
        <f t="shared" si="79"/>
        <v>138.6</v>
      </c>
    </row>
    <row r="1047" spans="1:16" ht="18.75" customHeight="1" outlineLevel="2" x14ac:dyDescent="0.25">
      <c r="A1047" s="68">
        <v>1026</v>
      </c>
      <c r="B1047" s="2" t="s">
        <v>28</v>
      </c>
      <c r="C1047" s="44" t="s">
        <v>2116</v>
      </c>
      <c r="D1047" s="18">
        <v>805220</v>
      </c>
      <c r="E1047" s="18">
        <v>0</v>
      </c>
      <c r="F1047" s="18" t="s">
        <v>2117</v>
      </c>
      <c r="G1047" s="4" t="s">
        <v>2502</v>
      </c>
      <c r="H1047" s="4" t="s">
        <v>2345</v>
      </c>
      <c r="I1047" s="18">
        <v>0</v>
      </c>
      <c r="J1047" s="48">
        <v>0</v>
      </c>
      <c r="K1047" s="18">
        <v>21</v>
      </c>
      <c r="L1047" s="48">
        <v>78.75</v>
      </c>
      <c r="M1047" s="8">
        <v>1</v>
      </c>
      <c r="N1047" s="48">
        <v>1.05</v>
      </c>
      <c r="O1047" s="49">
        <f t="shared" si="78"/>
        <v>22</v>
      </c>
      <c r="P1047" s="50">
        <f t="shared" si="79"/>
        <v>79.8</v>
      </c>
    </row>
    <row r="1048" spans="1:16" ht="18.75" customHeight="1" outlineLevel="2" x14ac:dyDescent="0.25">
      <c r="A1048" s="68">
        <v>1027</v>
      </c>
      <c r="B1048" s="2" t="s">
        <v>28</v>
      </c>
      <c r="C1048" s="69" t="s">
        <v>2128</v>
      </c>
      <c r="D1048" s="85" t="s">
        <v>2647</v>
      </c>
      <c r="E1048" s="86" t="s">
        <v>2129</v>
      </c>
      <c r="F1048" s="86" t="s">
        <v>2129</v>
      </c>
      <c r="G1048" s="4" t="s">
        <v>2502</v>
      </c>
      <c r="H1048" s="4" t="s">
        <v>2345</v>
      </c>
      <c r="I1048" s="18">
        <v>0</v>
      </c>
      <c r="J1048" s="48">
        <v>0</v>
      </c>
      <c r="K1048" s="18">
        <v>26</v>
      </c>
      <c r="L1048" s="48">
        <v>42</v>
      </c>
      <c r="M1048" s="8">
        <v>0</v>
      </c>
      <c r="N1048" s="48">
        <v>0</v>
      </c>
      <c r="O1048" s="49">
        <f t="shared" si="78"/>
        <v>26</v>
      </c>
      <c r="P1048" s="50">
        <f t="shared" si="79"/>
        <v>42</v>
      </c>
    </row>
    <row r="1049" spans="1:16" ht="18.75" customHeight="1" outlineLevel="2" x14ac:dyDescent="0.25">
      <c r="A1049" s="68">
        <v>1028</v>
      </c>
      <c r="B1049" s="2" t="s">
        <v>28</v>
      </c>
      <c r="C1049" s="69" t="s">
        <v>2112</v>
      </c>
      <c r="D1049" s="85" t="s">
        <v>2648</v>
      </c>
      <c r="E1049" s="86" t="s">
        <v>2130</v>
      </c>
      <c r="F1049" s="86" t="s">
        <v>2130</v>
      </c>
      <c r="G1049" s="4" t="s">
        <v>2502</v>
      </c>
      <c r="H1049" s="4" t="s">
        <v>2345</v>
      </c>
      <c r="I1049" s="18">
        <v>0</v>
      </c>
      <c r="J1049" s="48">
        <v>0</v>
      </c>
      <c r="K1049" s="18">
        <v>5</v>
      </c>
      <c r="L1049" s="48">
        <v>15.75</v>
      </c>
      <c r="M1049" s="8">
        <v>0</v>
      </c>
      <c r="N1049" s="48">
        <v>0</v>
      </c>
      <c r="O1049" s="49">
        <f t="shared" si="78"/>
        <v>5</v>
      </c>
      <c r="P1049" s="50">
        <f t="shared" si="79"/>
        <v>15.75</v>
      </c>
    </row>
    <row r="1050" spans="1:16" ht="18.75" customHeight="1" outlineLevel="2" x14ac:dyDescent="0.25">
      <c r="A1050" s="68">
        <v>1029</v>
      </c>
      <c r="B1050" s="2" t="s">
        <v>28</v>
      </c>
      <c r="C1050" s="69" t="s">
        <v>2126</v>
      </c>
      <c r="D1050" s="85" t="s">
        <v>2649</v>
      </c>
      <c r="E1050" s="86" t="s">
        <v>2131</v>
      </c>
      <c r="F1050" s="86" t="s">
        <v>2131</v>
      </c>
      <c r="G1050" s="4" t="s">
        <v>2502</v>
      </c>
      <c r="H1050" s="4" t="s">
        <v>2345</v>
      </c>
      <c r="I1050" s="18">
        <v>0</v>
      </c>
      <c r="J1050" s="48">
        <v>0</v>
      </c>
      <c r="K1050" s="18">
        <v>15</v>
      </c>
      <c r="L1050" s="48">
        <v>26.25</v>
      </c>
      <c r="M1050" s="8">
        <v>1</v>
      </c>
      <c r="N1050" s="48">
        <v>1.05</v>
      </c>
      <c r="O1050" s="49">
        <f t="shared" si="78"/>
        <v>16</v>
      </c>
      <c r="P1050" s="50">
        <f t="shared" si="79"/>
        <v>27.3</v>
      </c>
    </row>
    <row r="1051" spans="1:16" ht="18.75" customHeight="1" outlineLevel="2" x14ac:dyDescent="0.25">
      <c r="A1051" s="68">
        <v>1030</v>
      </c>
      <c r="B1051" s="2" t="s">
        <v>28</v>
      </c>
      <c r="C1051" s="2" t="s">
        <v>2167</v>
      </c>
      <c r="D1051" s="90" t="s">
        <v>2630</v>
      </c>
      <c r="E1051" s="7">
        <v>0</v>
      </c>
      <c r="F1051" s="91" t="s">
        <v>2181</v>
      </c>
      <c r="G1051" s="4" t="s">
        <v>2502</v>
      </c>
      <c r="H1051" s="4" t="s">
        <v>2345</v>
      </c>
      <c r="I1051" s="18">
        <v>1</v>
      </c>
      <c r="J1051" s="48">
        <v>2.1</v>
      </c>
      <c r="K1051" s="18">
        <v>33</v>
      </c>
      <c r="L1051" s="48">
        <v>168</v>
      </c>
      <c r="M1051" s="8">
        <v>0</v>
      </c>
      <c r="N1051" s="48">
        <v>0</v>
      </c>
      <c r="O1051" s="49">
        <f t="shared" si="78"/>
        <v>34</v>
      </c>
      <c r="P1051" s="50">
        <f t="shared" si="79"/>
        <v>170.1</v>
      </c>
    </row>
    <row r="1052" spans="1:16" ht="18.75" customHeight="1" outlineLevel="2" x14ac:dyDescent="0.25">
      <c r="A1052" s="68">
        <v>1031</v>
      </c>
      <c r="B1052" s="2" t="s">
        <v>28</v>
      </c>
      <c r="C1052" s="93" t="s">
        <v>2167</v>
      </c>
      <c r="D1052" s="90" t="s">
        <v>2630</v>
      </c>
      <c r="E1052" s="7">
        <v>0</v>
      </c>
      <c r="F1052" s="91" t="s">
        <v>2181</v>
      </c>
      <c r="G1052" s="4" t="s">
        <v>2502</v>
      </c>
      <c r="H1052" s="4" t="s">
        <v>2345</v>
      </c>
      <c r="I1052" s="18">
        <v>0</v>
      </c>
      <c r="J1052" s="48">
        <v>0</v>
      </c>
      <c r="K1052" s="18">
        <v>4</v>
      </c>
      <c r="L1052" s="48">
        <v>12.6</v>
      </c>
      <c r="M1052" s="8">
        <v>2</v>
      </c>
      <c r="N1052" s="48">
        <v>3.15</v>
      </c>
      <c r="O1052" s="49">
        <f t="shared" si="78"/>
        <v>6</v>
      </c>
      <c r="P1052" s="50">
        <f t="shared" si="79"/>
        <v>15.75</v>
      </c>
    </row>
    <row r="1053" spans="1:16" ht="18.75" customHeight="1" outlineLevel="2" x14ac:dyDescent="0.25">
      <c r="A1053" s="68">
        <v>1032</v>
      </c>
      <c r="B1053" s="2" t="s">
        <v>28</v>
      </c>
      <c r="C1053" s="93" t="s">
        <v>2182</v>
      </c>
      <c r="D1053" s="91">
        <v>813567</v>
      </c>
      <c r="E1053" s="7">
        <v>0</v>
      </c>
      <c r="F1053" s="91" t="s">
        <v>2183</v>
      </c>
      <c r="G1053" s="4" t="s">
        <v>2502</v>
      </c>
      <c r="H1053" s="4" t="s">
        <v>2345</v>
      </c>
      <c r="I1053" s="18">
        <v>0</v>
      </c>
      <c r="J1053" s="48">
        <v>0</v>
      </c>
      <c r="K1053" s="18">
        <v>11</v>
      </c>
      <c r="L1053" s="48">
        <v>53.55</v>
      </c>
      <c r="M1053" s="8">
        <v>0</v>
      </c>
      <c r="N1053" s="48">
        <v>0</v>
      </c>
      <c r="O1053" s="49">
        <f t="shared" si="78"/>
        <v>11</v>
      </c>
      <c r="P1053" s="50">
        <f t="shared" si="79"/>
        <v>53.55</v>
      </c>
    </row>
    <row r="1054" spans="1:16" ht="18.75" customHeight="1" outlineLevel="2" x14ac:dyDescent="0.25">
      <c r="A1054" s="68">
        <v>1033</v>
      </c>
      <c r="B1054" s="2" t="s">
        <v>28</v>
      </c>
      <c r="C1054" s="93" t="s">
        <v>1454</v>
      </c>
      <c r="D1054" s="91">
        <v>813567</v>
      </c>
      <c r="E1054" s="7">
        <v>0</v>
      </c>
      <c r="F1054" s="91" t="s">
        <v>2183</v>
      </c>
      <c r="G1054" s="4" t="s">
        <v>2502</v>
      </c>
      <c r="H1054" s="4" t="s">
        <v>2345</v>
      </c>
      <c r="I1054" s="18">
        <v>1</v>
      </c>
      <c r="J1054" s="48">
        <v>2.625</v>
      </c>
      <c r="K1054" s="18">
        <v>12</v>
      </c>
      <c r="L1054" s="48">
        <v>118.65</v>
      </c>
      <c r="M1054" s="8">
        <v>0</v>
      </c>
      <c r="N1054" s="48">
        <v>0</v>
      </c>
      <c r="O1054" s="49">
        <f t="shared" si="78"/>
        <v>13</v>
      </c>
      <c r="P1054" s="50">
        <f t="shared" si="79"/>
        <v>121.27500000000001</v>
      </c>
    </row>
    <row r="1055" spans="1:16" ht="18.75" customHeight="1" outlineLevel="2" x14ac:dyDescent="0.25">
      <c r="A1055" s="68">
        <v>1034</v>
      </c>
      <c r="B1055" s="2" t="s">
        <v>28</v>
      </c>
      <c r="C1055" s="28" t="s">
        <v>2215</v>
      </c>
      <c r="D1055" s="82" t="s">
        <v>2619</v>
      </c>
      <c r="E1055" s="7">
        <v>0</v>
      </c>
      <c r="F1055" s="29" t="s">
        <v>1346</v>
      </c>
      <c r="G1055" s="4" t="s">
        <v>2502</v>
      </c>
      <c r="H1055" s="4" t="s">
        <v>2345</v>
      </c>
      <c r="I1055" s="18">
        <v>0</v>
      </c>
      <c r="J1055" s="48">
        <v>0</v>
      </c>
      <c r="K1055" s="18">
        <v>32</v>
      </c>
      <c r="L1055" s="48">
        <v>71.400000000000006</v>
      </c>
      <c r="M1055" s="8">
        <v>0</v>
      </c>
      <c r="N1055" s="48">
        <v>0</v>
      </c>
      <c r="O1055" s="49">
        <f t="shared" si="78"/>
        <v>32</v>
      </c>
      <c r="P1055" s="50">
        <f t="shared" si="79"/>
        <v>71.400000000000006</v>
      </c>
    </row>
    <row r="1056" spans="1:16" ht="18.75" customHeight="1" outlineLevel="2" x14ac:dyDescent="0.25">
      <c r="A1056" s="68">
        <v>1035</v>
      </c>
      <c r="B1056" s="2" t="s">
        <v>28</v>
      </c>
      <c r="C1056" s="1" t="s">
        <v>2225</v>
      </c>
      <c r="D1056" s="11" t="s">
        <v>2615</v>
      </c>
      <c r="E1056" s="8" t="s">
        <v>2226</v>
      </c>
      <c r="F1056" s="8" t="s">
        <v>2226</v>
      </c>
      <c r="G1056" s="4" t="s">
        <v>2502</v>
      </c>
      <c r="H1056" s="4" t="s">
        <v>2345</v>
      </c>
      <c r="I1056" s="18">
        <v>0</v>
      </c>
      <c r="J1056" s="48">
        <v>0</v>
      </c>
      <c r="K1056" s="18">
        <v>47</v>
      </c>
      <c r="L1056" s="48">
        <v>157.5</v>
      </c>
      <c r="M1056" s="8">
        <v>1</v>
      </c>
      <c r="N1056" s="48">
        <v>2.625</v>
      </c>
      <c r="O1056" s="49">
        <f t="shared" si="78"/>
        <v>48</v>
      </c>
      <c r="P1056" s="50">
        <f t="shared" si="79"/>
        <v>160.125</v>
      </c>
    </row>
    <row r="1057" spans="1:16" ht="18.75" customHeight="1" outlineLevel="2" x14ac:dyDescent="0.25">
      <c r="A1057" s="68">
        <v>1036</v>
      </c>
      <c r="B1057" s="2" t="s">
        <v>28</v>
      </c>
      <c r="C1057" s="1" t="s">
        <v>2227</v>
      </c>
      <c r="D1057" s="11" t="s">
        <v>2614</v>
      </c>
      <c r="E1057" s="8" t="s">
        <v>2228</v>
      </c>
      <c r="F1057" s="8" t="s">
        <v>2228</v>
      </c>
      <c r="G1057" s="4" t="s">
        <v>2502</v>
      </c>
      <c r="H1057" s="4" t="s">
        <v>2345</v>
      </c>
      <c r="I1057" s="18">
        <v>0</v>
      </c>
      <c r="J1057" s="48">
        <v>0</v>
      </c>
      <c r="K1057" s="18">
        <v>24</v>
      </c>
      <c r="L1057" s="48">
        <v>52.5</v>
      </c>
      <c r="M1057" s="8">
        <v>0</v>
      </c>
      <c r="N1057" s="48">
        <v>0</v>
      </c>
      <c r="O1057" s="49">
        <f t="shared" si="78"/>
        <v>24</v>
      </c>
      <c r="P1057" s="50">
        <f t="shared" si="79"/>
        <v>52.5</v>
      </c>
    </row>
    <row r="1058" spans="1:16" ht="18.75" customHeight="1" outlineLevel="2" x14ac:dyDescent="0.25">
      <c r="A1058" s="68">
        <v>1037</v>
      </c>
      <c r="B1058" s="2" t="s">
        <v>28</v>
      </c>
      <c r="C1058" s="1" t="s">
        <v>2229</v>
      </c>
      <c r="D1058" s="11" t="s">
        <v>2613</v>
      </c>
      <c r="E1058" s="8" t="s">
        <v>2230</v>
      </c>
      <c r="F1058" s="8" t="s">
        <v>2230</v>
      </c>
      <c r="G1058" s="4" t="s">
        <v>2502</v>
      </c>
      <c r="H1058" s="4" t="s">
        <v>2345</v>
      </c>
      <c r="I1058" s="18">
        <v>1</v>
      </c>
      <c r="J1058" s="48">
        <v>2.1</v>
      </c>
      <c r="K1058" s="18">
        <v>47</v>
      </c>
      <c r="L1058" s="48">
        <v>151.19999999999999</v>
      </c>
      <c r="M1058" s="8">
        <v>0</v>
      </c>
      <c r="N1058" s="48">
        <v>0</v>
      </c>
      <c r="O1058" s="49">
        <f t="shared" si="78"/>
        <v>48</v>
      </c>
      <c r="P1058" s="50">
        <f t="shared" si="79"/>
        <v>153.29999999999998</v>
      </c>
    </row>
    <row r="1059" spans="1:16" ht="18.75" customHeight="1" outlineLevel="2" x14ac:dyDescent="0.25">
      <c r="A1059" s="68">
        <v>1038</v>
      </c>
      <c r="B1059" s="2" t="s">
        <v>28</v>
      </c>
      <c r="C1059" s="1" t="s">
        <v>2231</v>
      </c>
      <c r="D1059" s="11" t="s">
        <v>2612</v>
      </c>
      <c r="E1059" s="8" t="s">
        <v>2232</v>
      </c>
      <c r="F1059" s="8" t="s">
        <v>2232</v>
      </c>
      <c r="G1059" s="4" t="s">
        <v>2502</v>
      </c>
      <c r="H1059" s="4" t="s">
        <v>2345</v>
      </c>
      <c r="I1059" s="18">
        <v>0</v>
      </c>
      <c r="J1059" s="48">
        <v>0</v>
      </c>
      <c r="K1059" s="18">
        <v>32</v>
      </c>
      <c r="L1059" s="48">
        <v>123.9</v>
      </c>
      <c r="M1059" s="8">
        <v>0</v>
      </c>
      <c r="N1059" s="48">
        <v>0</v>
      </c>
      <c r="O1059" s="49">
        <f t="shared" si="78"/>
        <v>32</v>
      </c>
      <c r="P1059" s="50">
        <f t="shared" si="79"/>
        <v>123.9</v>
      </c>
    </row>
    <row r="1060" spans="1:16" ht="18.75" customHeight="1" outlineLevel="2" x14ac:dyDescent="0.25">
      <c r="A1060" s="68">
        <v>1039</v>
      </c>
      <c r="B1060" s="2" t="s">
        <v>28</v>
      </c>
      <c r="C1060" s="1" t="s">
        <v>1954</v>
      </c>
      <c r="D1060" s="98">
        <v>811203</v>
      </c>
      <c r="E1060" s="87">
        <v>0</v>
      </c>
      <c r="F1060" s="98" t="s">
        <v>2252</v>
      </c>
      <c r="G1060" s="4" t="s">
        <v>2502</v>
      </c>
      <c r="H1060" s="4" t="s">
        <v>2345</v>
      </c>
      <c r="I1060" s="88">
        <v>0</v>
      </c>
      <c r="J1060" s="48">
        <v>0</v>
      </c>
      <c r="K1060" s="18">
        <v>16</v>
      </c>
      <c r="L1060" s="48">
        <v>136.5</v>
      </c>
      <c r="M1060" s="78">
        <v>2</v>
      </c>
      <c r="N1060" s="48">
        <v>3.15</v>
      </c>
      <c r="O1060" s="49">
        <f t="shared" si="78"/>
        <v>18</v>
      </c>
      <c r="P1060" s="50">
        <f t="shared" si="79"/>
        <v>139.65</v>
      </c>
    </row>
    <row r="1061" spans="1:16" ht="18.75" customHeight="1" outlineLevel="2" x14ac:dyDescent="0.25">
      <c r="A1061" s="68">
        <v>1040</v>
      </c>
      <c r="B1061" s="2" t="s">
        <v>28</v>
      </c>
      <c r="C1061" s="1" t="s">
        <v>1966</v>
      </c>
      <c r="D1061" s="98">
        <v>814130</v>
      </c>
      <c r="E1061" s="87">
        <v>0</v>
      </c>
      <c r="F1061" s="98" t="s">
        <v>1972</v>
      </c>
      <c r="G1061" s="4" t="s">
        <v>2502</v>
      </c>
      <c r="H1061" s="4" t="s">
        <v>2345</v>
      </c>
      <c r="I1061" s="88">
        <v>0</v>
      </c>
      <c r="J1061" s="48">
        <v>0</v>
      </c>
      <c r="K1061" s="18">
        <v>26</v>
      </c>
      <c r="L1061" s="48">
        <v>199.5</v>
      </c>
      <c r="M1061" s="78">
        <v>0</v>
      </c>
      <c r="N1061" s="48">
        <v>0</v>
      </c>
      <c r="O1061" s="49">
        <f t="shared" si="78"/>
        <v>26</v>
      </c>
      <c r="P1061" s="50">
        <f t="shared" si="79"/>
        <v>199.5</v>
      </c>
    </row>
    <row r="1062" spans="1:16" ht="18.75" customHeight="1" outlineLevel="2" x14ac:dyDescent="0.25">
      <c r="A1062" s="68">
        <v>1041</v>
      </c>
      <c r="B1062" s="2" t="s">
        <v>28</v>
      </c>
      <c r="C1062" s="1" t="s">
        <v>2253</v>
      </c>
      <c r="D1062" s="98">
        <v>812391</v>
      </c>
      <c r="E1062" s="87">
        <v>0</v>
      </c>
      <c r="F1062" s="98" t="s">
        <v>2254</v>
      </c>
      <c r="G1062" s="4" t="s">
        <v>2502</v>
      </c>
      <c r="H1062" s="4" t="s">
        <v>2345</v>
      </c>
      <c r="I1062" s="88">
        <v>0</v>
      </c>
      <c r="J1062" s="48">
        <v>0</v>
      </c>
      <c r="K1062" s="18">
        <v>14</v>
      </c>
      <c r="L1062" s="48">
        <v>16.8</v>
      </c>
      <c r="M1062" s="78">
        <v>0</v>
      </c>
      <c r="N1062" s="48">
        <v>0</v>
      </c>
      <c r="O1062" s="49">
        <f t="shared" si="78"/>
        <v>14</v>
      </c>
      <c r="P1062" s="50">
        <f t="shared" si="79"/>
        <v>16.8</v>
      </c>
    </row>
    <row r="1063" spans="1:16" ht="18.75" customHeight="1" outlineLevel="2" x14ac:dyDescent="0.25">
      <c r="A1063" s="68">
        <v>1042</v>
      </c>
      <c r="B1063" s="2" t="s">
        <v>28</v>
      </c>
      <c r="C1063" s="1" t="s">
        <v>2255</v>
      </c>
      <c r="D1063" s="98">
        <v>813095</v>
      </c>
      <c r="E1063" s="87">
        <v>0</v>
      </c>
      <c r="F1063" s="98" t="s">
        <v>2256</v>
      </c>
      <c r="G1063" s="4" t="s">
        <v>2502</v>
      </c>
      <c r="H1063" s="4" t="s">
        <v>2345</v>
      </c>
      <c r="I1063" s="88">
        <v>0</v>
      </c>
      <c r="J1063" s="48">
        <v>0</v>
      </c>
      <c r="K1063" s="18">
        <v>26</v>
      </c>
      <c r="L1063" s="48">
        <v>208.95</v>
      </c>
      <c r="M1063" s="78">
        <v>0</v>
      </c>
      <c r="N1063" s="48">
        <v>0</v>
      </c>
      <c r="O1063" s="49">
        <f t="shared" si="78"/>
        <v>26</v>
      </c>
      <c r="P1063" s="50">
        <f t="shared" si="79"/>
        <v>208.95</v>
      </c>
    </row>
    <row r="1064" spans="1:16" ht="18.75" customHeight="1" outlineLevel="2" x14ac:dyDescent="0.25">
      <c r="A1064" s="68">
        <v>1043</v>
      </c>
      <c r="B1064" s="2" t="s">
        <v>28</v>
      </c>
      <c r="C1064" s="99" t="s">
        <v>1420</v>
      </c>
      <c r="D1064" s="10">
        <v>813541</v>
      </c>
      <c r="E1064" s="67" t="s">
        <v>1422</v>
      </c>
      <c r="F1064" s="67" t="s">
        <v>1423</v>
      </c>
      <c r="G1064" s="1" t="s">
        <v>1401</v>
      </c>
      <c r="H1064" s="99" t="s">
        <v>1420</v>
      </c>
      <c r="I1064" s="67">
        <v>0</v>
      </c>
      <c r="J1064" s="48">
        <v>0</v>
      </c>
      <c r="K1064" s="18">
        <v>16</v>
      </c>
      <c r="L1064" s="48">
        <v>63</v>
      </c>
      <c r="M1064" s="67">
        <v>1</v>
      </c>
      <c r="N1064" s="48">
        <v>0.52500000000000002</v>
      </c>
      <c r="O1064" s="49">
        <f t="shared" si="78"/>
        <v>17</v>
      </c>
      <c r="P1064" s="50">
        <f t="shared" si="79"/>
        <v>63.524999999999999</v>
      </c>
    </row>
    <row r="1065" spans="1:16" ht="18.75" customHeight="1" outlineLevel="2" x14ac:dyDescent="0.25">
      <c r="A1065" s="68">
        <v>1044</v>
      </c>
      <c r="B1065" s="2" t="s">
        <v>28</v>
      </c>
      <c r="C1065" s="100" t="s">
        <v>1402</v>
      </c>
      <c r="D1065" s="10" t="s">
        <v>1544</v>
      </c>
      <c r="E1065" s="101" t="s">
        <v>1403</v>
      </c>
      <c r="F1065" s="102" t="s">
        <v>1404</v>
      </c>
      <c r="G1065" s="1" t="s">
        <v>1401</v>
      </c>
      <c r="H1065" s="1" t="s">
        <v>1401</v>
      </c>
      <c r="I1065" s="67">
        <v>1</v>
      </c>
      <c r="J1065" s="48">
        <v>1.05</v>
      </c>
      <c r="K1065" s="18">
        <v>42</v>
      </c>
      <c r="L1065" s="48">
        <v>105</v>
      </c>
      <c r="M1065" s="67">
        <v>1</v>
      </c>
      <c r="N1065" s="48">
        <v>0.78749999999999998</v>
      </c>
      <c r="O1065" s="49">
        <f t="shared" si="78"/>
        <v>44</v>
      </c>
      <c r="P1065" s="50">
        <f t="shared" si="79"/>
        <v>106.83749999999999</v>
      </c>
    </row>
    <row r="1066" spans="1:16" ht="18.75" customHeight="1" outlineLevel="2" x14ac:dyDescent="0.25">
      <c r="A1066" s="68">
        <v>1045</v>
      </c>
      <c r="B1066" s="2" t="s">
        <v>28</v>
      </c>
      <c r="C1066" s="100" t="s">
        <v>1405</v>
      </c>
      <c r="D1066" s="7">
        <v>811911</v>
      </c>
      <c r="E1066" s="101" t="s">
        <v>1406</v>
      </c>
      <c r="F1066" s="102" t="s">
        <v>1407</v>
      </c>
      <c r="G1066" s="1" t="s">
        <v>1401</v>
      </c>
      <c r="H1066" s="1" t="s">
        <v>1401</v>
      </c>
      <c r="I1066" s="67">
        <v>1</v>
      </c>
      <c r="J1066" s="48">
        <v>0.52500000000000002</v>
      </c>
      <c r="K1066" s="18">
        <v>37</v>
      </c>
      <c r="L1066" s="48">
        <v>173.25</v>
      </c>
      <c r="M1066" s="67">
        <v>2</v>
      </c>
      <c r="N1066" s="48">
        <v>1.575</v>
      </c>
      <c r="O1066" s="49">
        <f t="shared" si="78"/>
        <v>40</v>
      </c>
      <c r="P1066" s="50">
        <f t="shared" si="79"/>
        <v>175.35</v>
      </c>
    </row>
    <row r="1067" spans="1:16" ht="18.75" customHeight="1" outlineLevel="2" x14ac:dyDescent="0.25">
      <c r="A1067" s="68">
        <v>1046</v>
      </c>
      <c r="B1067" s="2" t="s">
        <v>28</v>
      </c>
      <c r="C1067" s="100" t="s">
        <v>1401</v>
      </c>
      <c r="D1067" s="7">
        <v>537071</v>
      </c>
      <c r="E1067" s="102" t="s">
        <v>1419</v>
      </c>
      <c r="F1067" s="102" t="s">
        <v>1419</v>
      </c>
      <c r="G1067" s="1" t="s">
        <v>1401</v>
      </c>
      <c r="H1067" s="1" t="s">
        <v>1401</v>
      </c>
      <c r="I1067" s="67">
        <v>1</v>
      </c>
      <c r="J1067" s="48">
        <v>0.52500000000000002</v>
      </c>
      <c r="K1067" s="18">
        <v>32</v>
      </c>
      <c r="L1067" s="48">
        <v>78.75</v>
      </c>
      <c r="M1067" s="67">
        <v>1</v>
      </c>
      <c r="N1067" s="48">
        <v>0.78749999999999998</v>
      </c>
      <c r="O1067" s="49">
        <f t="shared" si="78"/>
        <v>34</v>
      </c>
      <c r="P1067" s="50">
        <f t="shared" si="79"/>
        <v>80.0625</v>
      </c>
    </row>
    <row r="1068" spans="1:16" ht="18.75" customHeight="1" outlineLevel="2" x14ac:dyDescent="0.25">
      <c r="A1068" s="68">
        <v>1047</v>
      </c>
      <c r="B1068" s="2" t="s">
        <v>28</v>
      </c>
      <c r="C1068" s="99" t="s">
        <v>1439</v>
      </c>
      <c r="D1068" s="104">
        <v>803308</v>
      </c>
      <c r="E1068" s="67" t="s">
        <v>1441</v>
      </c>
      <c r="F1068" s="67" t="s">
        <v>1442</v>
      </c>
      <c r="G1068" s="99" t="s">
        <v>1401</v>
      </c>
      <c r="H1068" s="99" t="s">
        <v>1438</v>
      </c>
      <c r="I1068" s="67">
        <v>0</v>
      </c>
      <c r="J1068" s="48">
        <v>0</v>
      </c>
      <c r="K1068" s="18">
        <v>47</v>
      </c>
      <c r="L1068" s="48">
        <v>241.5</v>
      </c>
      <c r="M1068" s="67">
        <v>1</v>
      </c>
      <c r="N1068" s="48">
        <v>1.05</v>
      </c>
      <c r="O1068" s="49">
        <f t="shared" si="78"/>
        <v>48</v>
      </c>
      <c r="P1068" s="50">
        <f t="shared" si="79"/>
        <v>242.55</v>
      </c>
    </row>
    <row r="1069" spans="1:16" ht="18.75" customHeight="1" outlineLevel="2" x14ac:dyDescent="0.25">
      <c r="A1069" s="68">
        <v>1048</v>
      </c>
      <c r="B1069" s="2" t="s">
        <v>28</v>
      </c>
      <c r="C1069" s="99" t="s">
        <v>1439</v>
      </c>
      <c r="D1069" s="104">
        <v>532819</v>
      </c>
      <c r="E1069" s="67" t="s">
        <v>1443</v>
      </c>
      <c r="F1069" s="67" t="s">
        <v>1443</v>
      </c>
      <c r="G1069" s="99" t="s">
        <v>1401</v>
      </c>
      <c r="H1069" s="99" t="s">
        <v>1438</v>
      </c>
      <c r="I1069" s="67">
        <v>1</v>
      </c>
      <c r="J1069" s="48">
        <v>0.52500000000000002</v>
      </c>
      <c r="K1069" s="18">
        <v>17</v>
      </c>
      <c r="L1069" s="48">
        <v>73.5</v>
      </c>
      <c r="M1069" s="67">
        <v>0</v>
      </c>
      <c r="N1069" s="48">
        <v>0</v>
      </c>
      <c r="O1069" s="49">
        <f t="shared" ref="O1069:O1132" si="80">I1069+K1069+M1069</f>
        <v>18</v>
      </c>
      <c r="P1069" s="50">
        <f t="shared" ref="P1069:P1132" si="81">J1069+L1069+N1069</f>
        <v>74.025000000000006</v>
      </c>
    </row>
    <row r="1070" spans="1:16" ht="18.75" customHeight="1" outlineLevel="2" x14ac:dyDescent="0.25">
      <c r="A1070" s="68">
        <v>1049</v>
      </c>
      <c r="B1070" s="2" t="s">
        <v>28</v>
      </c>
      <c r="C1070" s="1" t="s">
        <v>1428</v>
      </c>
      <c r="D1070" s="34" t="s">
        <v>1557</v>
      </c>
      <c r="E1070" s="7" t="s">
        <v>1429</v>
      </c>
      <c r="F1070" s="8" t="s">
        <v>1430</v>
      </c>
      <c r="G1070" s="1" t="s">
        <v>1401</v>
      </c>
      <c r="H1070" s="1" t="s">
        <v>1428</v>
      </c>
      <c r="I1070" s="8">
        <v>0</v>
      </c>
      <c r="J1070" s="48">
        <v>0</v>
      </c>
      <c r="K1070" s="18">
        <v>32</v>
      </c>
      <c r="L1070" s="48">
        <v>147</v>
      </c>
      <c r="M1070" s="8">
        <v>0</v>
      </c>
      <c r="N1070" s="48">
        <v>0</v>
      </c>
      <c r="O1070" s="49">
        <f t="shared" si="80"/>
        <v>32</v>
      </c>
      <c r="P1070" s="50">
        <f t="shared" si="81"/>
        <v>147</v>
      </c>
    </row>
    <row r="1071" spans="1:16" ht="18.75" customHeight="1" outlineLevel="2" x14ac:dyDescent="0.25">
      <c r="A1071" s="68">
        <v>1050</v>
      </c>
      <c r="B1071" s="2" t="s">
        <v>28</v>
      </c>
      <c r="C1071" s="99" t="s">
        <v>1424</v>
      </c>
      <c r="D1071" s="66" t="s">
        <v>1555</v>
      </c>
      <c r="E1071" s="67" t="s">
        <v>1426</v>
      </c>
      <c r="F1071" s="67" t="s">
        <v>1427</v>
      </c>
      <c r="G1071" s="1" t="s">
        <v>1401</v>
      </c>
      <c r="H1071" s="2" t="s">
        <v>1424</v>
      </c>
      <c r="I1071" s="67">
        <v>0</v>
      </c>
      <c r="J1071" s="48">
        <v>0</v>
      </c>
      <c r="K1071" s="18">
        <v>5</v>
      </c>
      <c r="L1071" s="48">
        <v>21</v>
      </c>
      <c r="M1071" s="67">
        <v>1</v>
      </c>
      <c r="N1071" s="48">
        <v>0.52500000000000002</v>
      </c>
      <c r="O1071" s="49">
        <f t="shared" si="80"/>
        <v>6</v>
      </c>
      <c r="P1071" s="50">
        <f t="shared" si="81"/>
        <v>21.524999999999999</v>
      </c>
    </row>
    <row r="1072" spans="1:16" ht="18.75" customHeight="1" outlineLevel="2" x14ac:dyDescent="0.25">
      <c r="A1072" s="68">
        <v>1051</v>
      </c>
      <c r="B1072" s="2" t="s">
        <v>28</v>
      </c>
      <c r="C1072" s="1" t="s">
        <v>199</v>
      </c>
      <c r="D1072" s="8">
        <v>802611</v>
      </c>
      <c r="E1072" s="8" t="s">
        <v>209</v>
      </c>
      <c r="F1072" s="8" t="s">
        <v>208</v>
      </c>
      <c r="G1072" s="1" t="s">
        <v>199</v>
      </c>
      <c r="H1072" s="1" t="s">
        <v>199</v>
      </c>
      <c r="I1072" s="8">
        <v>0</v>
      </c>
      <c r="J1072" s="48">
        <v>0</v>
      </c>
      <c r="K1072" s="18">
        <v>71</v>
      </c>
      <c r="L1072" s="48">
        <v>499.27499999999998</v>
      </c>
      <c r="M1072" s="8">
        <v>0</v>
      </c>
      <c r="N1072" s="48">
        <v>0</v>
      </c>
      <c r="O1072" s="49">
        <f t="shared" si="80"/>
        <v>71</v>
      </c>
      <c r="P1072" s="50">
        <f t="shared" si="81"/>
        <v>499.27499999999998</v>
      </c>
    </row>
    <row r="1073" spans="1:16" ht="18.75" customHeight="1" outlineLevel="2" x14ac:dyDescent="0.25">
      <c r="A1073" s="68">
        <v>1052</v>
      </c>
      <c r="B1073" s="2" t="s">
        <v>28</v>
      </c>
      <c r="C1073" s="2" t="s">
        <v>25</v>
      </c>
      <c r="D1073" s="30" t="s">
        <v>1568</v>
      </c>
      <c r="E1073" s="7" t="s">
        <v>29</v>
      </c>
      <c r="F1073" s="24" t="s">
        <v>30</v>
      </c>
      <c r="G1073" s="1" t="s">
        <v>19</v>
      </c>
      <c r="H1073" s="2" t="s">
        <v>20</v>
      </c>
      <c r="I1073" s="7">
        <v>0</v>
      </c>
      <c r="J1073" s="48">
        <v>0</v>
      </c>
      <c r="K1073" s="18">
        <v>5</v>
      </c>
      <c r="L1073" s="48">
        <v>36.75</v>
      </c>
      <c r="M1073" s="7">
        <v>0</v>
      </c>
      <c r="N1073" s="48">
        <v>0</v>
      </c>
      <c r="O1073" s="49">
        <f t="shared" si="80"/>
        <v>5</v>
      </c>
      <c r="P1073" s="50">
        <f t="shared" si="81"/>
        <v>36.75</v>
      </c>
    </row>
    <row r="1074" spans="1:16" ht="18.75" customHeight="1" outlineLevel="2" x14ac:dyDescent="0.25">
      <c r="A1074" s="68">
        <v>1053</v>
      </c>
      <c r="B1074" s="2" t="s">
        <v>28</v>
      </c>
      <c r="C1074" s="1" t="s">
        <v>434</v>
      </c>
      <c r="D1074" s="7">
        <v>801976</v>
      </c>
      <c r="E1074" s="7" t="s">
        <v>435</v>
      </c>
      <c r="F1074" s="8" t="s">
        <v>436</v>
      </c>
      <c r="G1074" s="1" t="s">
        <v>433</v>
      </c>
      <c r="H1074" s="1" t="s">
        <v>434</v>
      </c>
      <c r="I1074" s="7">
        <v>0</v>
      </c>
      <c r="J1074" s="48">
        <v>0</v>
      </c>
      <c r="K1074" s="18">
        <v>18</v>
      </c>
      <c r="L1074" s="48">
        <v>129.15</v>
      </c>
      <c r="M1074" s="7">
        <v>0</v>
      </c>
      <c r="N1074" s="48">
        <v>0</v>
      </c>
      <c r="O1074" s="49">
        <f t="shared" si="80"/>
        <v>18</v>
      </c>
      <c r="P1074" s="50">
        <f t="shared" si="81"/>
        <v>129.15</v>
      </c>
    </row>
    <row r="1075" spans="1:16" ht="18.75" customHeight="1" outlineLevel="2" x14ac:dyDescent="0.25">
      <c r="A1075" s="68">
        <v>1054</v>
      </c>
      <c r="B1075" s="2" t="s">
        <v>28</v>
      </c>
      <c r="C1075" s="2" t="s">
        <v>424</v>
      </c>
      <c r="D1075" s="7">
        <v>802158</v>
      </c>
      <c r="E1075" s="7" t="s">
        <v>425</v>
      </c>
      <c r="F1075" s="7" t="s">
        <v>426</v>
      </c>
      <c r="G1075" s="2" t="s">
        <v>433</v>
      </c>
      <c r="H1075" s="2" t="s">
        <v>433</v>
      </c>
      <c r="I1075" s="7">
        <v>0</v>
      </c>
      <c r="J1075" s="48">
        <v>0</v>
      </c>
      <c r="K1075" s="18">
        <v>23</v>
      </c>
      <c r="L1075" s="48">
        <v>103.95</v>
      </c>
      <c r="M1075" s="7">
        <v>0</v>
      </c>
      <c r="N1075" s="48">
        <v>0</v>
      </c>
      <c r="O1075" s="49">
        <f t="shared" si="80"/>
        <v>23</v>
      </c>
      <c r="P1075" s="50">
        <f t="shared" si="81"/>
        <v>103.95</v>
      </c>
    </row>
    <row r="1076" spans="1:16" ht="18.75" customHeight="1" outlineLevel="2" x14ac:dyDescent="0.25">
      <c r="A1076" s="68">
        <v>1055</v>
      </c>
      <c r="B1076" s="2" t="s">
        <v>28</v>
      </c>
      <c r="C1076" s="2" t="s">
        <v>1239</v>
      </c>
      <c r="D1076" s="10" t="s">
        <v>446</v>
      </c>
      <c r="E1076" s="7" t="s">
        <v>447</v>
      </c>
      <c r="F1076" s="7" t="s">
        <v>448</v>
      </c>
      <c r="G1076" s="2" t="s">
        <v>433</v>
      </c>
      <c r="H1076" s="2" t="s">
        <v>1239</v>
      </c>
      <c r="I1076" s="7">
        <v>0</v>
      </c>
      <c r="J1076" s="48">
        <v>0</v>
      </c>
      <c r="K1076" s="18">
        <v>5</v>
      </c>
      <c r="L1076" s="48">
        <v>36.75</v>
      </c>
      <c r="M1076" s="7">
        <v>0</v>
      </c>
      <c r="N1076" s="48">
        <v>0</v>
      </c>
      <c r="O1076" s="49">
        <f t="shared" si="80"/>
        <v>5</v>
      </c>
      <c r="P1076" s="50">
        <f t="shared" si="81"/>
        <v>36.75</v>
      </c>
    </row>
    <row r="1077" spans="1:16" ht="18.75" customHeight="1" outlineLevel="2" x14ac:dyDescent="0.25">
      <c r="A1077" s="68">
        <v>1056</v>
      </c>
      <c r="B1077" s="1" t="s">
        <v>28</v>
      </c>
      <c r="C1077" s="1" t="s">
        <v>1114</v>
      </c>
      <c r="D1077" s="7">
        <v>810690</v>
      </c>
      <c r="E1077" s="8" t="s">
        <v>1115</v>
      </c>
      <c r="F1077" s="8" t="s">
        <v>1116</v>
      </c>
      <c r="G1077" s="1" t="s">
        <v>968</v>
      </c>
      <c r="H1077" s="1" t="s">
        <v>1114</v>
      </c>
      <c r="I1077" s="7">
        <v>0</v>
      </c>
      <c r="J1077" s="48">
        <v>0</v>
      </c>
      <c r="K1077" s="18">
        <v>32</v>
      </c>
      <c r="L1077" s="48">
        <v>240.45</v>
      </c>
      <c r="M1077" s="7">
        <v>0</v>
      </c>
      <c r="N1077" s="48">
        <v>0</v>
      </c>
      <c r="O1077" s="49">
        <f t="shared" si="80"/>
        <v>32</v>
      </c>
      <c r="P1077" s="50">
        <f t="shared" si="81"/>
        <v>240.45</v>
      </c>
    </row>
    <row r="1078" spans="1:16" ht="18.75" customHeight="1" outlineLevel="2" x14ac:dyDescent="0.25">
      <c r="A1078" s="68">
        <v>1057</v>
      </c>
      <c r="B1078" s="1" t="s">
        <v>28</v>
      </c>
      <c r="C1078" s="1" t="s">
        <v>1114</v>
      </c>
      <c r="D1078" s="7">
        <v>810690</v>
      </c>
      <c r="E1078" s="8" t="s">
        <v>1115</v>
      </c>
      <c r="F1078" s="8" t="s">
        <v>1116</v>
      </c>
      <c r="G1078" s="1" t="s">
        <v>968</v>
      </c>
      <c r="H1078" s="1" t="s">
        <v>1114</v>
      </c>
      <c r="I1078" s="7">
        <v>0</v>
      </c>
      <c r="J1078" s="48">
        <v>0</v>
      </c>
      <c r="K1078" s="18">
        <v>8</v>
      </c>
      <c r="L1078" s="48">
        <v>88.2</v>
      </c>
      <c r="M1078" s="7">
        <v>0</v>
      </c>
      <c r="N1078" s="48">
        <v>0</v>
      </c>
      <c r="O1078" s="49">
        <f t="shared" si="80"/>
        <v>8</v>
      </c>
      <c r="P1078" s="50">
        <f t="shared" si="81"/>
        <v>88.2</v>
      </c>
    </row>
    <row r="1079" spans="1:16" ht="18.75" customHeight="1" outlineLevel="2" x14ac:dyDescent="0.25">
      <c r="A1079" s="68">
        <v>1058</v>
      </c>
      <c r="B1079" s="1" t="s">
        <v>28</v>
      </c>
      <c r="C1079" s="2" t="s">
        <v>1102</v>
      </c>
      <c r="D1079" s="7">
        <v>802131</v>
      </c>
      <c r="E1079" s="58" t="s">
        <v>1105</v>
      </c>
      <c r="F1079" s="6" t="s">
        <v>1106</v>
      </c>
      <c r="G1079" s="1" t="s">
        <v>968</v>
      </c>
      <c r="H1079" s="2" t="s">
        <v>1102</v>
      </c>
      <c r="I1079" s="7">
        <v>0</v>
      </c>
      <c r="J1079" s="48">
        <v>0</v>
      </c>
      <c r="K1079" s="18">
        <v>33</v>
      </c>
      <c r="L1079" s="48">
        <v>319.2</v>
      </c>
      <c r="M1079" s="7">
        <v>0</v>
      </c>
      <c r="N1079" s="48">
        <v>0</v>
      </c>
      <c r="O1079" s="49">
        <f t="shared" si="80"/>
        <v>33</v>
      </c>
      <c r="P1079" s="50">
        <f t="shared" si="81"/>
        <v>319.2</v>
      </c>
    </row>
    <row r="1080" spans="1:16" ht="18.75" customHeight="1" outlineLevel="2" x14ac:dyDescent="0.25">
      <c r="A1080" s="68">
        <v>1059</v>
      </c>
      <c r="B1080" s="1" t="s">
        <v>28</v>
      </c>
      <c r="C1080" s="2" t="s">
        <v>1108</v>
      </c>
      <c r="D1080" s="67">
        <v>802638</v>
      </c>
      <c r="E1080" s="7" t="s">
        <v>1112</v>
      </c>
      <c r="F1080" s="7" t="s">
        <v>1112</v>
      </c>
      <c r="G1080" s="1" t="s">
        <v>968</v>
      </c>
      <c r="H1080" s="2" t="s">
        <v>1108</v>
      </c>
      <c r="I1080" s="8">
        <v>0</v>
      </c>
      <c r="J1080" s="48">
        <v>0</v>
      </c>
      <c r="K1080" s="18">
        <v>20</v>
      </c>
      <c r="L1080" s="48">
        <v>147</v>
      </c>
      <c r="M1080" s="7">
        <v>0</v>
      </c>
      <c r="N1080" s="48">
        <v>0</v>
      </c>
      <c r="O1080" s="49">
        <f t="shared" si="80"/>
        <v>20</v>
      </c>
      <c r="P1080" s="50">
        <f t="shared" si="81"/>
        <v>147</v>
      </c>
    </row>
    <row r="1081" spans="1:16" ht="18.75" customHeight="1" outlineLevel="2" x14ac:dyDescent="0.25">
      <c r="A1081" s="68">
        <v>1060</v>
      </c>
      <c r="B1081" s="1" t="s">
        <v>28</v>
      </c>
      <c r="C1081" s="1" t="s">
        <v>969</v>
      </c>
      <c r="D1081" s="13">
        <v>815918</v>
      </c>
      <c r="E1081" s="7" t="s">
        <v>970</v>
      </c>
      <c r="F1081" s="8" t="s">
        <v>971</v>
      </c>
      <c r="G1081" s="1" t="s">
        <v>968</v>
      </c>
      <c r="H1081" s="1" t="s">
        <v>968</v>
      </c>
      <c r="I1081" s="8">
        <v>0</v>
      </c>
      <c r="J1081" s="48">
        <v>0</v>
      </c>
      <c r="K1081" s="18">
        <v>4</v>
      </c>
      <c r="L1081" s="48">
        <v>36.75</v>
      </c>
      <c r="M1081" s="7">
        <v>0</v>
      </c>
      <c r="N1081" s="48">
        <v>0</v>
      </c>
      <c r="O1081" s="49">
        <f t="shared" si="80"/>
        <v>4</v>
      </c>
      <c r="P1081" s="50">
        <f t="shared" si="81"/>
        <v>36.75</v>
      </c>
    </row>
    <row r="1082" spans="1:16" ht="18.75" customHeight="1" outlineLevel="2" x14ac:dyDescent="0.25">
      <c r="A1082" s="68">
        <v>1061</v>
      </c>
      <c r="B1082" s="1" t="s">
        <v>28</v>
      </c>
      <c r="C1082" s="1" t="s">
        <v>972</v>
      </c>
      <c r="D1082" s="13">
        <v>807362</v>
      </c>
      <c r="E1082" s="7" t="s">
        <v>973</v>
      </c>
      <c r="F1082" s="8" t="s">
        <v>974</v>
      </c>
      <c r="G1082" s="1" t="s">
        <v>968</v>
      </c>
      <c r="H1082" s="1" t="s">
        <v>968</v>
      </c>
      <c r="I1082" s="8">
        <v>0</v>
      </c>
      <c r="J1082" s="48">
        <v>0</v>
      </c>
      <c r="K1082" s="18">
        <v>4</v>
      </c>
      <c r="L1082" s="48">
        <v>21</v>
      </c>
      <c r="M1082" s="7">
        <v>0</v>
      </c>
      <c r="N1082" s="48">
        <v>0</v>
      </c>
      <c r="O1082" s="49">
        <f t="shared" si="80"/>
        <v>4</v>
      </c>
      <c r="P1082" s="50">
        <f t="shared" si="81"/>
        <v>21</v>
      </c>
    </row>
    <row r="1083" spans="1:16" ht="18.75" customHeight="1" outlineLevel="2" x14ac:dyDescent="0.25">
      <c r="A1083" s="68">
        <v>1062</v>
      </c>
      <c r="B1083" s="1" t="s">
        <v>28</v>
      </c>
      <c r="C1083" s="1" t="s">
        <v>975</v>
      </c>
      <c r="D1083" s="13">
        <v>813362</v>
      </c>
      <c r="E1083" s="7" t="s">
        <v>976</v>
      </c>
      <c r="F1083" s="8" t="s">
        <v>977</v>
      </c>
      <c r="G1083" s="1" t="s">
        <v>968</v>
      </c>
      <c r="H1083" s="1" t="s">
        <v>968</v>
      </c>
      <c r="I1083" s="8">
        <v>0</v>
      </c>
      <c r="J1083" s="48">
        <v>0</v>
      </c>
      <c r="K1083" s="18">
        <v>2</v>
      </c>
      <c r="L1083" s="48">
        <v>10.5</v>
      </c>
      <c r="M1083" s="7">
        <v>0</v>
      </c>
      <c r="N1083" s="48">
        <v>0</v>
      </c>
      <c r="O1083" s="49">
        <f t="shared" si="80"/>
        <v>2</v>
      </c>
      <c r="P1083" s="50">
        <f t="shared" si="81"/>
        <v>10.5</v>
      </c>
    </row>
    <row r="1084" spans="1:16" ht="18.75" customHeight="1" outlineLevel="2" x14ac:dyDescent="0.25">
      <c r="A1084" s="68">
        <v>1063</v>
      </c>
      <c r="B1084" s="1" t="s">
        <v>28</v>
      </c>
      <c r="C1084" s="1" t="s">
        <v>978</v>
      </c>
      <c r="D1084" s="13">
        <v>811238</v>
      </c>
      <c r="E1084" s="7" t="s">
        <v>979</v>
      </c>
      <c r="F1084" s="8" t="s">
        <v>980</v>
      </c>
      <c r="G1084" s="1" t="s">
        <v>968</v>
      </c>
      <c r="H1084" s="1" t="s">
        <v>968</v>
      </c>
      <c r="I1084" s="8">
        <v>0</v>
      </c>
      <c r="J1084" s="48">
        <v>0</v>
      </c>
      <c r="K1084" s="18">
        <v>6</v>
      </c>
      <c r="L1084" s="48">
        <v>52.5</v>
      </c>
      <c r="M1084" s="7">
        <v>0</v>
      </c>
      <c r="N1084" s="48">
        <v>0</v>
      </c>
      <c r="O1084" s="49">
        <f t="shared" si="80"/>
        <v>6</v>
      </c>
      <c r="P1084" s="50">
        <f t="shared" si="81"/>
        <v>52.5</v>
      </c>
    </row>
    <row r="1085" spans="1:16" ht="18.75" customHeight="1" outlineLevel="2" x14ac:dyDescent="0.25">
      <c r="A1085" s="68">
        <v>1064</v>
      </c>
      <c r="B1085" s="1" t="s">
        <v>28</v>
      </c>
      <c r="C1085" s="1" t="s">
        <v>981</v>
      </c>
      <c r="D1085" s="13">
        <v>803065</v>
      </c>
      <c r="E1085" s="7" t="s">
        <v>982</v>
      </c>
      <c r="F1085" s="8" t="s">
        <v>983</v>
      </c>
      <c r="G1085" s="1" t="s">
        <v>968</v>
      </c>
      <c r="H1085" s="1" t="s">
        <v>968</v>
      </c>
      <c r="I1085" s="8">
        <v>0</v>
      </c>
      <c r="J1085" s="48">
        <v>0</v>
      </c>
      <c r="K1085" s="18">
        <v>8</v>
      </c>
      <c r="L1085" s="48">
        <v>52.5</v>
      </c>
      <c r="M1085" s="7">
        <v>0</v>
      </c>
      <c r="N1085" s="48">
        <v>0</v>
      </c>
      <c r="O1085" s="49">
        <f t="shared" si="80"/>
        <v>8</v>
      </c>
      <c r="P1085" s="50">
        <f t="shared" si="81"/>
        <v>52.5</v>
      </c>
    </row>
    <row r="1086" spans="1:16" ht="18.75" customHeight="1" outlineLevel="2" x14ac:dyDescent="0.25">
      <c r="A1086" s="68">
        <v>1065</v>
      </c>
      <c r="B1086" s="1" t="s">
        <v>28</v>
      </c>
      <c r="C1086" s="1" t="s">
        <v>984</v>
      </c>
      <c r="D1086" s="13">
        <v>822159</v>
      </c>
      <c r="E1086" s="7" t="s">
        <v>985</v>
      </c>
      <c r="F1086" s="8" t="s">
        <v>986</v>
      </c>
      <c r="G1086" s="1" t="s">
        <v>968</v>
      </c>
      <c r="H1086" s="1" t="s">
        <v>968</v>
      </c>
      <c r="I1086" s="8">
        <v>0</v>
      </c>
      <c r="J1086" s="48">
        <v>0</v>
      </c>
      <c r="K1086" s="18">
        <v>2</v>
      </c>
      <c r="L1086" s="48">
        <v>10.5</v>
      </c>
      <c r="M1086" s="7">
        <v>0</v>
      </c>
      <c r="N1086" s="48">
        <v>0</v>
      </c>
      <c r="O1086" s="49">
        <f t="shared" si="80"/>
        <v>2</v>
      </c>
      <c r="P1086" s="50">
        <f t="shared" si="81"/>
        <v>10.5</v>
      </c>
    </row>
    <row r="1087" spans="1:16" ht="18.75" customHeight="1" outlineLevel="2" x14ac:dyDescent="0.25">
      <c r="A1087" s="68">
        <v>1066</v>
      </c>
      <c r="B1087" s="1" t="s">
        <v>28</v>
      </c>
      <c r="C1087" s="1" t="s">
        <v>987</v>
      </c>
      <c r="D1087" s="13">
        <v>814784</v>
      </c>
      <c r="E1087" s="7" t="s">
        <v>988</v>
      </c>
      <c r="F1087" s="8" t="s">
        <v>989</v>
      </c>
      <c r="G1087" s="1" t="s">
        <v>968</v>
      </c>
      <c r="H1087" s="1" t="s">
        <v>968</v>
      </c>
      <c r="I1087" s="8">
        <v>2</v>
      </c>
      <c r="J1087" s="48">
        <v>5.25</v>
      </c>
      <c r="K1087" s="18">
        <v>2</v>
      </c>
      <c r="L1087" s="48">
        <v>10.5</v>
      </c>
      <c r="M1087" s="7">
        <v>0</v>
      </c>
      <c r="N1087" s="48">
        <v>0</v>
      </c>
      <c r="O1087" s="49">
        <f t="shared" si="80"/>
        <v>4</v>
      </c>
      <c r="P1087" s="50">
        <f t="shared" si="81"/>
        <v>15.75</v>
      </c>
    </row>
    <row r="1088" spans="1:16" ht="18.75" customHeight="1" outlineLevel="2" x14ac:dyDescent="0.25">
      <c r="A1088" s="68">
        <v>1067</v>
      </c>
      <c r="B1088" s="1" t="s">
        <v>28</v>
      </c>
      <c r="C1088" s="1" t="s">
        <v>990</v>
      </c>
      <c r="D1088" s="13">
        <v>823171</v>
      </c>
      <c r="E1088" s="7" t="s">
        <v>991</v>
      </c>
      <c r="F1088" s="8" t="s">
        <v>992</v>
      </c>
      <c r="G1088" s="1" t="s">
        <v>968</v>
      </c>
      <c r="H1088" s="1" t="s">
        <v>968</v>
      </c>
      <c r="I1088" s="8">
        <v>0</v>
      </c>
      <c r="J1088" s="48">
        <v>0</v>
      </c>
      <c r="K1088" s="18">
        <v>3</v>
      </c>
      <c r="L1088" s="48">
        <v>15.75</v>
      </c>
      <c r="M1088" s="7">
        <v>0</v>
      </c>
      <c r="N1088" s="48">
        <v>0</v>
      </c>
      <c r="O1088" s="49">
        <f t="shared" si="80"/>
        <v>3</v>
      </c>
      <c r="P1088" s="50">
        <f t="shared" si="81"/>
        <v>15.75</v>
      </c>
    </row>
    <row r="1089" spans="1:16" ht="18.75" customHeight="1" outlineLevel="2" x14ac:dyDescent="0.25">
      <c r="A1089" s="68">
        <v>1068</v>
      </c>
      <c r="B1089" s="1" t="s">
        <v>28</v>
      </c>
      <c r="C1089" s="1" t="s">
        <v>993</v>
      </c>
      <c r="D1089" s="13">
        <v>810487</v>
      </c>
      <c r="E1089" s="7" t="s">
        <v>994</v>
      </c>
      <c r="F1089" s="8" t="s">
        <v>995</v>
      </c>
      <c r="G1089" s="1" t="s">
        <v>968</v>
      </c>
      <c r="H1089" s="1" t="s">
        <v>968</v>
      </c>
      <c r="I1089" s="8">
        <v>0</v>
      </c>
      <c r="J1089" s="48">
        <v>0</v>
      </c>
      <c r="K1089" s="18">
        <v>4</v>
      </c>
      <c r="L1089" s="48">
        <v>21</v>
      </c>
      <c r="M1089" s="7">
        <v>0</v>
      </c>
      <c r="N1089" s="48">
        <v>0</v>
      </c>
      <c r="O1089" s="49">
        <f t="shared" si="80"/>
        <v>4</v>
      </c>
      <c r="P1089" s="50">
        <f t="shared" si="81"/>
        <v>21</v>
      </c>
    </row>
    <row r="1090" spans="1:16" ht="18.75" customHeight="1" outlineLevel="2" x14ac:dyDescent="0.25">
      <c r="A1090" s="68">
        <v>1069</v>
      </c>
      <c r="B1090" s="1" t="s">
        <v>28</v>
      </c>
      <c r="C1090" s="1" t="s">
        <v>996</v>
      </c>
      <c r="D1090" s="13">
        <v>815137</v>
      </c>
      <c r="E1090" s="58" t="s">
        <v>997</v>
      </c>
      <c r="F1090" s="8" t="s">
        <v>998</v>
      </c>
      <c r="G1090" s="1" t="s">
        <v>968</v>
      </c>
      <c r="H1090" s="1" t="s">
        <v>968</v>
      </c>
      <c r="I1090" s="8">
        <v>0</v>
      </c>
      <c r="J1090" s="48">
        <v>0</v>
      </c>
      <c r="K1090" s="18">
        <v>5</v>
      </c>
      <c r="L1090" s="48">
        <v>47.25</v>
      </c>
      <c r="M1090" s="7">
        <v>0</v>
      </c>
      <c r="N1090" s="48">
        <v>0</v>
      </c>
      <c r="O1090" s="49">
        <f t="shared" si="80"/>
        <v>5</v>
      </c>
      <c r="P1090" s="50">
        <f t="shared" si="81"/>
        <v>47.25</v>
      </c>
    </row>
    <row r="1091" spans="1:16" ht="18.75" customHeight="1" outlineLevel="2" x14ac:dyDescent="0.25">
      <c r="A1091" s="68">
        <v>1070</v>
      </c>
      <c r="B1091" s="1" t="s">
        <v>28</v>
      </c>
      <c r="C1091" s="1" t="s">
        <v>999</v>
      </c>
      <c r="D1091" s="13">
        <v>825115</v>
      </c>
      <c r="E1091" s="7" t="s">
        <v>1000</v>
      </c>
      <c r="F1091" s="8" t="s">
        <v>1001</v>
      </c>
      <c r="G1091" s="1" t="s">
        <v>968</v>
      </c>
      <c r="H1091" s="1" t="s">
        <v>968</v>
      </c>
      <c r="I1091" s="8">
        <v>0</v>
      </c>
      <c r="J1091" s="48">
        <v>0</v>
      </c>
      <c r="K1091" s="18">
        <v>4</v>
      </c>
      <c r="L1091" s="48">
        <v>21</v>
      </c>
      <c r="M1091" s="7">
        <v>0</v>
      </c>
      <c r="N1091" s="48">
        <v>0</v>
      </c>
      <c r="O1091" s="49">
        <f t="shared" si="80"/>
        <v>4</v>
      </c>
      <c r="P1091" s="50">
        <f t="shared" si="81"/>
        <v>21</v>
      </c>
    </row>
    <row r="1092" spans="1:16" ht="18.75" customHeight="1" outlineLevel="2" x14ac:dyDescent="0.25">
      <c r="A1092" s="68">
        <v>1071</v>
      </c>
      <c r="B1092" s="1" t="s">
        <v>28</v>
      </c>
      <c r="C1092" s="1" t="s">
        <v>1002</v>
      </c>
      <c r="D1092" s="13">
        <v>561002</v>
      </c>
      <c r="E1092" s="8" t="s">
        <v>1003</v>
      </c>
      <c r="F1092" s="8" t="s">
        <v>1003</v>
      </c>
      <c r="G1092" s="1" t="s">
        <v>968</v>
      </c>
      <c r="H1092" s="1" t="s">
        <v>968</v>
      </c>
      <c r="I1092" s="8">
        <v>0</v>
      </c>
      <c r="J1092" s="48">
        <v>0</v>
      </c>
      <c r="K1092" s="18">
        <v>2</v>
      </c>
      <c r="L1092" s="48">
        <v>10.5</v>
      </c>
      <c r="M1092" s="7">
        <v>0</v>
      </c>
      <c r="N1092" s="48">
        <v>0</v>
      </c>
      <c r="O1092" s="49">
        <f t="shared" si="80"/>
        <v>2</v>
      </c>
      <c r="P1092" s="50">
        <f t="shared" si="81"/>
        <v>10.5</v>
      </c>
    </row>
    <row r="1093" spans="1:16" ht="18.75" customHeight="1" outlineLevel="2" x14ac:dyDescent="0.25">
      <c r="A1093" s="68">
        <v>1072</v>
      </c>
      <c r="B1093" s="1" t="s">
        <v>28</v>
      </c>
      <c r="C1093" s="2" t="s">
        <v>1118</v>
      </c>
      <c r="D1093" s="10" t="s">
        <v>2743</v>
      </c>
      <c r="E1093" s="6" t="s">
        <v>1119</v>
      </c>
      <c r="F1093" s="6" t="s">
        <v>1119</v>
      </c>
      <c r="G1093" s="1" t="s">
        <v>968</v>
      </c>
      <c r="H1093" s="2" t="s">
        <v>1118</v>
      </c>
      <c r="I1093" s="7">
        <v>0</v>
      </c>
      <c r="J1093" s="48">
        <v>0</v>
      </c>
      <c r="K1093" s="18">
        <v>26</v>
      </c>
      <c r="L1093" s="48">
        <v>262.5</v>
      </c>
      <c r="M1093" s="7">
        <v>0</v>
      </c>
      <c r="N1093" s="48">
        <v>0</v>
      </c>
      <c r="O1093" s="49">
        <f t="shared" si="80"/>
        <v>26</v>
      </c>
      <c r="P1093" s="50">
        <f t="shared" si="81"/>
        <v>262.5</v>
      </c>
    </row>
    <row r="1094" spans="1:16" ht="18.75" customHeight="1" outlineLevel="2" x14ac:dyDescent="0.25">
      <c r="A1094" s="68">
        <v>1073</v>
      </c>
      <c r="B1094" s="1" t="s">
        <v>28</v>
      </c>
      <c r="C1094" s="2" t="s">
        <v>1118</v>
      </c>
      <c r="D1094" s="10" t="s">
        <v>1641</v>
      </c>
      <c r="E1094" s="7" t="s">
        <v>1120</v>
      </c>
      <c r="F1094" s="6" t="s">
        <v>1121</v>
      </c>
      <c r="G1094" s="1" t="s">
        <v>968</v>
      </c>
      <c r="H1094" s="2" t="s">
        <v>1118</v>
      </c>
      <c r="I1094" s="7">
        <v>0</v>
      </c>
      <c r="J1094" s="48">
        <v>0</v>
      </c>
      <c r="K1094" s="18">
        <v>29</v>
      </c>
      <c r="L1094" s="48">
        <v>294</v>
      </c>
      <c r="M1094" s="7">
        <v>0</v>
      </c>
      <c r="N1094" s="48">
        <v>0</v>
      </c>
      <c r="O1094" s="49">
        <f t="shared" si="80"/>
        <v>29</v>
      </c>
      <c r="P1094" s="50">
        <f t="shared" si="81"/>
        <v>294</v>
      </c>
    </row>
    <row r="1095" spans="1:16" ht="18.75" customHeight="1" outlineLevel="2" x14ac:dyDescent="0.25">
      <c r="A1095" s="68">
        <v>1074</v>
      </c>
      <c r="B1095" s="2" t="s">
        <v>28</v>
      </c>
      <c r="C1095" s="62" t="s">
        <v>340</v>
      </c>
      <c r="D1095" s="107" t="s">
        <v>1603</v>
      </c>
      <c r="E1095" s="8" t="s">
        <v>341</v>
      </c>
      <c r="F1095" s="8" t="s">
        <v>342</v>
      </c>
      <c r="G1095" s="1" t="s">
        <v>288</v>
      </c>
      <c r="H1095" s="2" t="s">
        <v>959</v>
      </c>
      <c r="I1095" s="8">
        <v>0</v>
      </c>
      <c r="J1095" s="48">
        <v>0</v>
      </c>
      <c r="K1095" s="18">
        <v>11</v>
      </c>
      <c r="L1095" s="48">
        <v>157.5</v>
      </c>
      <c r="M1095" s="8">
        <v>0</v>
      </c>
      <c r="N1095" s="48">
        <v>0</v>
      </c>
      <c r="O1095" s="49">
        <f t="shared" si="80"/>
        <v>11</v>
      </c>
      <c r="P1095" s="50">
        <f t="shared" si="81"/>
        <v>157.5</v>
      </c>
    </row>
    <row r="1096" spans="1:16" ht="18.75" customHeight="1" outlineLevel="2" x14ac:dyDescent="0.25">
      <c r="A1096" s="68">
        <v>1075</v>
      </c>
      <c r="B1096" s="2" t="s">
        <v>28</v>
      </c>
      <c r="C1096" s="62" t="s">
        <v>343</v>
      </c>
      <c r="D1096" s="107" t="s">
        <v>1587</v>
      </c>
      <c r="E1096" s="8" t="s">
        <v>344</v>
      </c>
      <c r="F1096" s="7" t="s">
        <v>345</v>
      </c>
      <c r="G1096" s="1" t="s">
        <v>288</v>
      </c>
      <c r="H1096" s="2" t="s">
        <v>959</v>
      </c>
      <c r="I1096" s="8">
        <v>0</v>
      </c>
      <c r="J1096" s="48">
        <v>0</v>
      </c>
      <c r="K1096" s="18">
        <v>11</v>
      </c>
      <c r="L1096" s="48">
        <v>105</v>
      </c>
      <c r="M1096" s="8">
        <v>0</v>
      </c>
      <c r="N1096" s="48">
        <v>0</v>
      </c>
      <c r="O1096" s="49">
        <f t="shared" si="80"/>
        <v>11</v>
      </c>
      <c r="P1096" s="50">
        <f t="shared" si="81"/>
        <v>105</v>
      </c>
    </row>
    <row r="1097" spans="1:16" ht="18.75" customHeight="1" outlineLevel="2" x14ac:dyDescent="0.25">
      <c r="A1097" s="68">
        <v>1076</v>
      </c>
      <c r="B1097" s="2" t="s">
        <v>28</v>
      </c>
      <c r="C1097" s="62" t="s">
        <v>289</v>
      </c>
      <c r="D1097" s="110">
        <v>813818</v>
      </c>
      <c r="E1097" s="8" t="s">
        <v>346</v>
      </c>
      <c r="F1097" s="7" t="s">
        <v>347</v>
      </c>
      <c r="G1097" s="1" t="s">
        <v>288</v>
      </c>
      <c r="H1097" s="2" t="s">
        <v>959</v>
      </c>
      <c r="I1097" s="7">
        <v>0</v>
      </c>
      <c r="J1097" s="48">
        <v>0</v>
      </c>
      <c r="K1097" s="18">
        <v>11</v>
      </c>
      <c r="L1097" s="48">
        <v>105</v>
      </c>
      <c r="M1097" s="8">
        <v>0</v>
      </c>
      <c r="N1097" s="48">
        <v>0</v>
      </c>
      <c r="O1097" s="49">
        <f t="shared" si="80"/>
        <v>11</v>
      </c>
      <c r="P1097" s="50">
        <f t="shared" si="81"/>
        <v>105</v>
      </c>
    </row>
    <row r="1098" spans="1:16" ht="18.75" customHeight="1" outlineLevel="2" x14ac:dyDescent="0.25">
      <c r="A1098" s="68">
        <v>1077</v>
      </c>
      <c r="B1098" s="2" t="s">
        <v>28</v>
      </c>
      <c r="C1098" s="62" t="s">
        <v>348</v>
      </c>
      <c r="D1098" s="110">
        <v>814172</v>
      </c>
      <c r="E1098" s="8" t="s">
        <v>349</v>
      </c>
      <c r="F1098" s="7" t="s">
        <v>350</v>
      </c>
      <c r="G1098" s="1" t="s">
        <v>288</v>
      </c>
      <c r="H1098" s="2" t="s">
        <v>959</v>
      </c>
      <c r="I1098" s="8">
        <v>0</v>
      </c>
      <c r="J1098" s="48">
        <v>0</v>
      </c>
      <c r="K1098" s="18">
        <v>5</v>
      </c>
      <c r="L1098" s="48">
        <v>52.5</v>
      </c>
      <c r="M1098" s="8">
        <v>0</v>
      </c>
      <c r="N1098" s="48">
        <v>0</v>
      </c>
      <c r="O1098" s="49">
        <f t="shared" si="80"/>
        <v>5</v>
      </c>
      <c r="P1098" s="50">
        <f t="shared" si="81"/>
        <v>52.5</v>
      </c>
    </row>
    <row r="1099" spans="1:16" ht="18.75" customHeight="1" outlineLevel="2" x14ac:dyDescent="0.25">
      <c r="A1099" s="68">
        <v>1078</v>
      </c>
      <c r="B1099" s="2" t="s">
        <v>28</v>
      </c>
      <c r="C1099" s="62" t="s">
        <v>333</v>
      </c>
      <c r="D1099" s="107" t="s">
        <v>1588</v>
      </c>
      <c r="E1099" s="8" t="s">
        <v>351</v>
      </c>
      <c r="F1099" s="7" t="s">
        <v>352</v>
      </c>
      <c r="G1099" s="1" t="s">
        <v>288</v>
      </c>
      <c r="H1099" s="2" t="s">
        <v>959</v>
      </c>
      <c r="I1099" s="8">
        <v>1</v>
      </c>
      <c r="J1099" s="48">
        <v>2.1</v>
      </c>
      <c r="K1099" s="18">
        <v>44</v>
      </c>
      <c r="L1099" s="48">
        <v>661.5</v>
      </c>
      <c r="M1099" s="8">
        <v>0</v>
      </c>
      <c r="N1099" s="48">
        <v>0</v>
      </c>
      <c r="O1099" s="49">
        <f t="shared" si="80"/>
        <v>45</v>
      </c>
      <c r="P1099" s="50">
        <f t="shared" si="81"/>
        <v>663.6</v>
      </c>
    </row>
    <row r="1100" spans="1:16" ht="18.75" customHeight="1" outlineLevel="2" x14ac:dyDescent="0.25">
      <c r="A1100" s="68">
        <v>1079</v>
      </c>
      <c r="B1100" s="2" t="s">
        <v>28</v>
      </c>
      <c r="C1100" s="62" t="s">
        <v>338</v>
      </c>
      <c r="D1100" s="110">
        <v>821462</v>
      </c>
      <c r="E1100" s="8" t="s">
        <v>353</v>
      </c>
      <c r="F1100" s="8" t="s">
        <v>354</v>
      </c>
      <c r="G1100" s="1" t="s">
        <v>288</v>
      </c>
      <c r="H1100" s="2" t="s">
        <v>959</v>
      </c>
      <c r="I1100" s="8">
        <v>0</v>
      </c>
      <c r="J1100" s="48">
        <v>0</v>
      </c>
      <c r="K1100" s="18">
        <v>16</v>
      </c>
      <c r="L1100" s="48">
        <v>236.25</v>
      </c>
      <c r="M1100" s="8">
        <v>0</v>
      </c>
      <c r="N1100" s="48">
        <v>0</v>
      </c>
      <c r="O1100" s="49">
        <f t="shared" si="80"/>
        <v>16</v>
      </c>
      <c r="P1100" s="50">
        <f t="shared" si="81"/>
        <v>236.25</v>
      </c>
    </row>
    <row r="1101" spans="1:16" ht="18.75" customHeight="1" outlineLevel="2" x14ac:dyDescent="0.25">
      <c r="A1101" s="68">
        <v>1080</v>
      </c>
      <c r="B1101" s="2" t="s">
        <v>28</v>
      </c>
      <c r="C1101" s="62" t="s">
        <v>355</v>
      </c>
      <c r="D1101" s="110">
        <v>536512</v>
      </c>
      <c r="E1101" s="110">
        <v>0</v>
      </c>
      <c r="F1101" s="7" t="s">
        <v>356</v>
      </c>
      <c r="G1101" s="1" t="s">
        <v>288</v>
      </c>
      <c r="H1101" s="2" t="s">
        <v>959</v>
      </c>
      <c r="I1101" s="8">
        <v>0</v>
      </c>
      <c r="J1101" s="48">
        <v>0</v>
      </c>
      <c r="K1101" s="18">
        <v>8</v>
      </c>
      <c r="L1101" s="48">
        <v>84</v>
      </c>
      <c r="M1101" s="8">
        <v>0</v>
      </c>
      <c r="N1101" s="48">
        <v>0</v>
      </c>
      <c r="O1101" s="49">
        <f t="shared" si="80"/>
        <v>8</v>
      </c>
      <c r="P1101" s="50">
        <f t="shared" si="81"/>
        <v>84</v>
      </c>
    </row>
    <row r="1102" spans="1:16" ht="18.75" customHeight="1" outlineLevel="2" x14ac:dyDescent="0.25">
      <c r="A1102" s="68">
        <v>1081</v>
      </c>
      <c r="B1102" s="2" t="s">
        <v>28</v>
      </c>
      <c r="C1102" s="1" t="s">
        <v>358</v>
      </c>
      <c r="D1102" s="10" t="s">
        <v>1593</v>
      </c>
      <c r="E1102" s="7" t="s">
        <v>370</v>
      </c>
      <c r="F1102" s="7" t="s">
        <v>371</v>
      </c>
      <c r="G1102" s="1" t="s">
        <v>288</v>
      </c>
      <c r="H1102" s="2" t="s">
        <v>357</v>
      </c>
      <c r="I1102" s="8">
        <v>0</v>
      </c>
      <c r="J1102" s="48">
        <v>0</v>
      </c>
      <c r="K1102" s="18">
        <v>13</v>
      </c>
      <c r="L1102" s="48">
        <v>54.6</v>
      </c>
      <c r="M1102" s="8">
        <v>0</v>
      </c>
      <c r="N1102" s="48">
        <v>0</v>
      </c>
      <c r="O1102" s="49">
        <f t="shared" si="80"/>
        <v>13</v>
      </c>
      <c r="P1102" s="50">
        <f t="shared" si="81"/>
        <v>54.6</v>
      </c>
    </row>
    <row r="1103" spans="1:16" ht="18.75" customHeight="1" outlineLevel="2" x14ac:dyDescent="0.25">
      <c r="A1103" s="68">
        <v>1082</v>
      </c>
      <c r="B1103" s="2" t="s">
        <v>28</v>
      </c>
      <c r="C1103" s="2" t="s">
        <v>396</v>
      </c>
      <c r="D1103" s="7">
        <v>813281</v>
      </c>
      <c r="E1103" s="8" t="s">
        <v>399</v>
      </c>
      <c r="F1103" s="7" t="s">
        <v>400</v>
      </c>
      <c r="G1103" s="1" t="s">
        <v>288</v>
      </c>
      <c r="H1103" s="1" t="s">
        <v>390</v>
      </c>
      <c r="I1103" s="7">
        <v>0</v>
      </c>
      <c r="J1103" s="48">
        <v>0</v>
      </c>
      <c r="K1103" s="18">
        <v>5</v>
      </c>
      <c r="L1103" s="48">
        <v>57.75</v>
      </c>
      <c r="M1103" s="8">
        <v>0</v>
      </c>
      <c r="N1103" s="48">
        <v>0</v>
      </c>
      <c r="O1103" s="49">
        <f t="shared" si="80"/>
        <v>5</v>
      </c>
      <c r="P1103" s="50">
        <f t="shared" si="81"/>
        <v>57.75</v>
      </c>
    </row>
    <row r="1104" spans="1:16" ht="18.75" customHeight="1" outlineLevel="2" x14ac:dyDescent="0.25">
      <c r="A1104" s="68">
        <v>1083</v>
      </c>
      <c r="B1104" s="2" t="s">
        <v>28</v>
      </c>
      <c r="C1104" s="2" t="s">
        <v>396</v>
      </c>
      <c r="D1104" s="7">
        <v>563528</v>
      </c>
      <c r="E1104" s="8" t="s">
        <v>401</v>
      </c>
      <c r="F1104" s="8" t="s">
        <v>401</v>
      </c>
      <c r="G1104" s="1" t="s">
        <v>288</v>
      </c>
      <c r="H1104" s="1" t="s">
        <v>390</v>
      </c>
      <c r="I1104" s="7">
        <v>0</v>
      </c>
      <c r="J1104" s="48">
        <v>0</v>
      </c>
      <c r="K1104" s="18">
        <v>5</v>
      </c>
      <c r="L1104" s="48">
        <v>57.75</v>
      </c>
      <c r="M1104" s="7">
        <v>4</v>
      </c>
      <c r="N1104" s="48">
        <v>12.6</v>
      </c>
      <c r="O1104" s="49">
        <f t="shared" si="80"/>
        <v>9</v>
      </c>
      <c r="P1104" s="50">
        <f t="shared" si="81"/>
        <v>70.349999999999994</v>
      </c>
    </row>
    <row r="1105" spans="1:16" ht="18.75" customHeight="1" outlineLevel="2" x14ac:dyDescent="0.25">
      <c r="A1105" s="68">
        <v>1084</v>
      </c>
      <c r="B1105" s="2" t="s">
        <v>28</v>
      </c>
      <c r="C1105" s="1" t="s">
        <v>374</v>
      </c>
      <c r="D1105" s="7">
        <v>806366</v>
      </c>
      <c r="E1105" s="8" t="s">
        <v>378</v>
      </c>
      <c r="F1105" s="7" t="s">
        <v>379</v>
      </c>
      <c r="G1105" s="1" t="s">
        <v>288</v>
      </c>
      <c r="H1105" s="1" t="s">
        <v>374</v>
      </c>
      <c r="I1105" s="7">
        <v>1</v>
      </c>
      <c r="J1105" s="48">
        <v>3.15</v>
      </c>
      <c r="K1105" s="18">
        <v>59</v>
      </c>
      <c r="L1105" s="48">
        <v>588</v>
      </c>
      <c r="M1105" s="7">
        <v>0</v>
      </c>
      <c r="N1105" s="48">
        <v>0</v>
      </c>
      <c r="O1105" s="49">
        <f t="shared" si="80"/>
        <v>60</v>
      </c>
      <c r="P1105" s="50">
        <f t="shared" si="81"/>
        <v>591.15</v>
      </c>
    </row>
    <row r="1106" spans="1:16" ht="18.75" customHeight="1" outlineLevel="2" x14ac:dyDescent="0.25">
      <c r="A1106" s="68">
        <v>1085</v>
      </c>
      <c r="B1106" s="2" t="s">
        <v>28</v>
      </c>
      <c r="C1106" s="2" t="s">
        <v>210</v>
      </c>
      <c r="D1106" s="7">
        <v>805361</v>
      </c>
      <c r="E1106" s="7" t="s">
        <v>212</v>
      </c>
      <c r="F1106" s="6" t="s">
        <v>213</v>
      </c>
      <c r="G1106" s="1" t="s">
        <v>402</v>
      </c>
      <c r="H1106" s="2" t="s">
        <v>210</v>
      </c>
      <c r="I1106" s="7">
        <v>2</v>
      </c>
      <c r="J1106" s="48">
        <v>6.3</v>
      </c>
      <c r="K1106" s="18">
        <v>32</v>
      </c>
      <c r="L1106" s="48">
        <v>212.1</v>
      </c>
      <c r="M1106" s="7">
        <v>1</v>
      </c>
      <c r="N1106" s="48">
        <v>0.52500000000000002</v>
      </c>
      <c r="O1106" s="49">
        <f t="shared" si="80"/>
        <v>35</v>
      </c>
      <c r="P1106" s="50">
        <f t="shared" si="81"/>
        <v>218.92500000000001</v>
      </c>
    </row>
    <row r="1107" spans="1:16" ht="18.75" customHeight="1" outlineLevel="2" x14ac:dyDescent="0.25">
      <c r="A1107" s="68">
        <v>1086</v>
      </c>
      <c r="B1107" s="2" t="s">
        <v>28</v>
      </c>
      <c r="C1107" s="2" t="s">
        <v>214</v>
      </c>
      <c r="D1107" s="7">
        <v>808261</v>
      </c>
      <c r="E1107" s="7" t="s">
        <v>215</v>
      </c>
      <c r="F1107" s="9" t="s">
        <v>216</v>
      </c>
      <c r="G1107" s="1" t="s">
        <v>402</v>
      </c>
      <c r="H1107" s="2" t="s">
        <v>210</v>
      </c>
      <c r="I1107" s="7">
        <v>0</v>
      </c>
      <c r="J1107" s="48">
        <v>0</v>
      </c>
      <c r="K1107" s="18">
        <v>34</v>
      </c>
      <c r="L1107" s="48">
        <v>220.88849999999999</v>
      </c>
      <c r="M1107" s="7">
        <v>0</v>
      </c>
      <c r="N1107" s="48">
        <v>0</v>
      </c>
      <c r="O1107" s="49">
        <f t="shared" si="80"/>
        <v>34</v>
      </c>
      <c r="P1107" s="50">
        <f t="shared" si="81"/>
        <v>220.88849999999999</v>
      </c>
    </row>
    <row r="1108" spans="1:16" ht="18.75" customHeight="1" outlineLevel="2" x14ac:dyDescent="0.25">
      <c r="A1108" s="68">
        <v>1087</v>
      </c>
      <c r="B1108" s="1" t="s">
        <v>28</v>
      </c>
      <c r="C1108" s="2" t="s">
        <v>1385</v>
      </c>
      <c r="D1108" s="95">
        <v>801038</v>
      </c>
      <c r="E1108" s="8" t="s">
        <v>1386</v>
      </c>
      <c r="F1108" s="95" t="s">
        <v>1387</v>
      </c>
      <c r="G1108" s="1" t="s">
        <v>1377</v>
      </c>
      <c r="H1108" s="1" t="s">
        <v>1384</v>
      </c>
      <c r="I1108" s="8">
        <v>0</v>
      </c>
      <c r="J1108" s="48">
        <v>0</v>
      </c>
      <c r="K1108" s="18">
        <v>51</v>
      </c>
      <c r="L1108" s="48">
        <v>659.4</v>
      </c>
      <c r="M1108" s="7">
        <v>0</v>
      </c>
      <c r="N1108" s="48">
        <v>0</v>
      </c>
      <c r="O1108" s="49">
        <f t="shared" si="80"/>
        <v>51</v>
      </c>
      <c r="P1108" s="50">
        <f t="shared" si="81"/>
        <v>659.4</v>
      </c>
    </row>
    <row r="1109" spans="1:16" ht="18.75" customHeight="1" outlineLevel="2" x14ac:dyDescent="0.25">
      <c r="A1109" s="68">
        <v>1088</v>
      </c>
      <c r="B1109" s="1" t="s">
        <v>28</v>
      </c>
      <c r="C1109" s="2" t="s">
        <v>1377</v>
      </c>
      <c r="D1109" s="7">
        <v>803677</v>
      </c>
      <c r="E1109" s="7" t="s">
        <v>1378</v>
      </c>
      <c r="F1109" s="95" t="s">
        <v>1379</v>
      </c>
      <c r="G1109" s="1" t="s">
        <v>1377</v>
      </c>
      <c r="H1109" s="2" t="s">
        <v>1375</v>
      </c>
      <c r="I1109" s="8">
        <v>0</v>
      </c>
      <c r="J1109" s="48">
        <v>0</v>
      </c>
      <c r="K1109" s="18">
        <v>62</v>
      </c>
      <c r="L1109" s="48">
        <v>705.07500000000005</v>
      </c>
      <c r="M1109" s="7">
        <v>0</v>
      </c>
      <c r="N1109" s="48">
        <v>0</v>
      </c>
      <c r="O1109" s="49">
        <f t="shared" si="80"/>
        <v>62</v>
      </c>
      <c r="P1109" s="50">
        <f t="shared" si="81"/>
        <v>705.07500000000005</v>
      </c>
    </row>
    <row r="1110" spans="1:16" ht="18.75" customHeight="1" outlineLevel="2" x14ac:dyDescent="0.25">
      <c r="A1110" s="68">
        <v>1089</v>
      </c>
      <c r="B1110" s="1" t="s">
        <v>28</v>
      </c>
      <c r="C1110" s="2" t="s">
        <v>1391</v>
      </c>
      <c r="D1110" s="95">
        <v>815519</v>
      </c>
      <c r="E1110" s="8" t="s">
        <v>1392</v>
      </c>
      <c r="F1110" s="95" t="s">
        <v>1393</v>
      </c>
      <c r="G1110" s="1" t="s">
        <v>1377</v>
      </c>
      <c r="H1110" s="1" t="s">
        <v>1390</v>
      </c>
      <c r="I1110" s="8">
        <v>0</v>
      </c>
      <c r="J1110" s="48">
        <v>0</v>
      </c>
      <c r="K1110" s="18">
        <v>15</v>
      </c>
      <c r="L1110" s="48">
        <v>87.15</v>
      </c>
      <c r="M1110" s="7">
        <v>0</v>
      </c>
      <c r="N1110" s="48">
        <v>0</v>
      </c>
      <c r="O1110" s="49">
        <f t="shared" si="80"/>
        <v>15</v>
      </c>
      <c r="P1110" s="50">
        <f t="shared" si="81"/>
        <v>87.15</v>
      </c>
    </row>
    <row r="1111" spans="1:16" ht="18.75" customHeight="1" outlineLevel="2" x14ac:dyDescent="0.25">
      <c r="A1111" s="68">
        <v>1090</v>
      </c>
      <c r="B1111" s="1" t="s">
        <v>28</v>
      </c>
      <c r="C1111" s="1" t="s">
        <v>59</v>
      </c>
      <c r="D1111" s="7">
        <v>534625</v>
      </c>
      <c r="E1111" s="7" t="s">
        <v>62</v>
      </c>
      <c r="F1111" s="7" t="s">
        <v>62</v>
      </c>
      <c r="G1111" s="1" t="s">
        <v>31</v>
      </c>
      <c r="H1111" s="1" t="s">
        <v>59</v>
      </c>
      <c r="I1111" s="7">
        <v>0</v>
      </c>
      <c r="J1111" s="48">
        <v>0</v>
      </c>
      <c r="K1111" s="18">
        <v>11</v>
      </c>
      <c r="L1111" s="48">
        <v>52.5</v>
      </c>
      <c r="M1111" s="7">
        <v>0</v>
      </c>
      <c r="N1111" s="48">
        <v>0</v>
      </c>
      <c r="O1111" s="49">
        <f t="shared" si="80"/>
        <v>11</v>
      </c>
      <c r="P1111" s="50">
        <f t="shared" si="81"/>
        <v>52.5</v>
      </c>
    </row>
    <row r="1112" spans="1:16" ht="18.75" customHeight="1" outlineLevel="2" x14ac:dyDescent="0.25">
      <c r="A1112" s="68">
        <v>1091</v>
      </c>
      <c r="B1112" s="2" t="s">
        <v>28</v>
      </c>
      <c r="C1112" s="1" t="s">
        <v>50</v>
      </c>
      <c r="D1112" s="24">
        <v>803502</v>
      </c>
      <c r="E1112" s="24" t="s">
        <v>51</v>
      </c>
      <c r="F1112" s="24" t="s">
        <v>52</v>
      </c>
      <c r="G1112" s="1" t="s">
        <v>31</v>
      </c>
      <c r="H1112" s="1" t="s">
        <v>31</v>
      </c>
      <c r="I1112" s="7">
        <v>0</v>
      </c>
      <c r="J1112" s="48">
        <v>0</v>
      </c>
      <c r="K1112" s="18">
        <v>37</v>
      </c>
      <c r="L1112" s="48">
        <v>178.5</v>
      </c>
      <c r="M1112" s="7">
        <v>3</v>
      </c>
      <c r="N1112" s="48">
        <v>3.15</v>
      </c>
      <c r="O1112" s="49">
        <f t="shared" si="80"/>
        <v>40</v>
      </c>
      <c r="P1112" s="50">
        <f t="shared" si="81"/>
        <v>181.65</v>
      </c>
    </row>
    <row r="1113" spans="1:16" ht="18.75" customHeight="1" outlineLevel="2" x14ac:dyDescent="0.25">
      <c r="A1113" s="68">
        <v>1092</v>
      </c>
      <c r="B1113" s="2" t="s">
        <v>28</v>
      </c>
      <c r="C1113" s="2" t="s">
        <v>31</v>
      </c>
      <c r="D1113" s="7">
        <v>533106</v>
      </c>
      <c r="E1113" s="7" t="s">
        <v>53</v>
      </c>
      <c r="F1113" s="24" t="s">
        <v>53</v>
      </c>
      <c r="G1113" s="1" t="s">
        <v>31</v>
      </c>
      <c r="H1113" s="1" t="s">
        <v>31</v>
      </c>
      <c r="I1113" s="7">
        <v>5</v>
      </c>
      <c r="J1113" s="48">
        <v>10.5</v>
      </c>
      <c r="K1113" s="18">
        <v>63</v>
      </c>
      <c r="L1113" s="48">
        <v>367.5</v>
      </c>
      <c r="M1113" s="7">
        <v>0</v>
      </c>
      <c r="N1113" s="48">
        <v>0</v>
      </c>
      <c r="O1113" s="49">
        <f t="shared" si="80"/>
        <v>68</v>
      </c>
      <c r="P1113" s="50">
        <f t="shared" si="81"/>
        <v>378</v>
      </c>
    </row>
    <row r="1114" spans="1:16" ht="18.75" customHeight="1" outlineLevel="2" x14ac:dyDescent="0.25">
      <c r="A1114" s="68">
        <v>1093</v>
      </c>
      <c r="B1114" s="2" t="s">
        <v>28</v>
      </c>
      <c r="C1114" s="2" t="s">
        <v>32</v>
      </c>
      <c r="D1114" s="7">
        <v>812161</v>
      </c>
      <c r="E1114" s="24" t="s">
        <v>54</v>
      </c>
      <c r="F1114" s="24" t="s">
        <v>54</v>
      </c>
      <c r="G1114" s="1" t="s">
        <v>31</v>
      </c>
      <c r="H1114" s="1" t="s">
        <v>31</v>
      </c>
      <c r="I1114" s="7">
        <v>1</v>
      </c>
      <c r="J1114" s="48">
        <v>1.05</v>
      </c>
      <c r="K1114" s="18">
        <v>26</v>
      </c>
      <c r="L1114" s="48">
        <v>126</v>
      </c>
      <c r="M1114" s="7">
        <v>2</v>
      </c>
      <c r="N1114" s="48">
        <v>2.1</v>
      </c>
      <c r="O1114" s="49">
        <f t="shared" si="80"/>
        <v>29</v>
      </c>
      <c r="P1114" s="50">
        <f t="shared" si="81"/>
        <v>129.15</v>
      </c>
    </row>
    <row r="1115" spans="1:16" ht="18.75" customHeight="1" outlineLevel="2" x14ac:dyDescent="0.25">
      <c r="A1115" s="68">
        <v>1094</v>
      </c>
      <c r="B1115" s="2" t="s">
        <v>28</v>
      </c>
      <c r="C1115" s="2" t="s">
        <v>55</v>
      </c>
      <c r="D1115" s="24">
        <v>814318</v>
      </c>
      <c r="E1115" s="7" t="s">
        <v>56</v>
      </c>
      <c r="F1115" s="24" t="s">
        <v>56</v>
      </c>
      <c r="G1115" s="1" t="s">
        <v>31</v>
      </c>
      <c r="H1115" s="1" t="s">
        <v>31</v>
      </c>
      <c r="I1115" s="7">
        <v>1</v>
      </c>
      <c r="J1115" s="48">
        <v>1.05</v>
      </c>
      <c r="K1115" s="18">
        <v>32</v>
      </c>
      <c r="L1115" s="48">
        <v>157.5</v>
      </c>
      <c r="M1115" s="7">
        <v>0</v>
      </c>
      <c r="N1115" s="48">
        <v>0</v>
      </c>
      <c r="O1115" s="49">
        <f t="shared" si="80"/>
        <v>33</v>
      </c>
      <c r="P1115" s="50">
        <f t="shared" si="81"/>
        <v>158.55000000000001</v>
      </c>
    </row>
    <row r="1116" spans="1:16" ht="18.75" customHeight="1" outlineLevel="2" x14ac:dyDescent="0.25">
      <c r="A1116" s="68">
        <v>1095</v>
      </c>
      <c r="B1116" s="1" t="s">
        <v>28</v>
      </c>
      <c r="C1116" s="99" t="s">
        <v>508</v>
      </c>
      <c r="D1116" s="67">
        <v>800686</v>
      </c>
      <c r="E1116" s="67" t="s">
        <v>865</v>
      </c>
      <c r="F1116" s="67" t="s">
        <v>866</v>
      </c>
      <c r="G1116" s="23" t="s">
        <v>827</v>
      </c>
      <c r="H1116" s="23" t="s">
        <v>863</v>
      </c>
      <c r="I1116" s="67">
        <v>2</v>
      </c>
      <c r="J1116" s="48">
        <v>5.25</v>
      </c>
      <c r="K1116" s="18">
        <v>41</v>
      </c>
      <c r="L1116" s="48">
        <v>273</v>
      </c>
      <c r="M1116" s="67">
        <v>0</v>
      </c>
      <c r="N1116" s="48">
        <v>0</v>
      </c>
      <c r="O1116" s="49">
        <f t="shared" si="80"/>
        <v>43</v>
      </c>
      <c r="P1116" s="50">
        <f t="shared" si="81"/>
        <v>278.25</v>
      </c>
    </row>
    <row r="1117" spans="1:16" ht="18.75" customHeight="1" outlineLevel="2" x14ac:dyDescent="0.25">
      <c r="A1117" s="68">
        <v>1096</v>
      </c>
      <c r="B1117" s="1" t="s">
        <v>28</v>
      </c>
      <c r="C1117" s="99" t="s">
        <v>508</v>
      </c>
      <c r="D1117" s="66" t="s">
        <v>1624</v>
      </c>
      <c r="E1117" s="67" t="s">
        <v>877</v>
      </c>
      <c r="F1117" s="67" t="s">
        <v>878</v>
      </c>
      <c r="G1117" s="23" t="s">
        <v>827</v>
      </c>
      <c r="H1117" s="23" t="s">
        <v>874</v>
      </c>
      <c r="I1117" s="67">
        <v>1</v>
      </c>
      <c r="J1117" s="48">
        <v>0.52500000000000002</v>
      </c>
      <c r="K1117" s="18">
        <v>21</v>
      </c>
      <c r="L1117" s="48">
        <v>201.6</v>
      </c>
      <c r="M1117" s="67">
        <v>0</v>
      </c>
      <c r="N1117" s="48">
        <v>0</v>
      </c>
      <c r="O1117" s="49">
        <f t="shared" si="80"/>
        <v>22</v>
      </c>
      <c r="P1117" s="50">
        <f t="shared" si="81"/>
        <v>202.125</v>
      </c>
    </row>
    <row r="1118" spans="1:16" ht="18.75" customHeight="1" outlineLevel="2" x14ac:dyDescent="0.25">
      <c r="A1118" s="68">
        <v>1097</v>
      </c>
      <c r="B1118" s="1" t="s">
        <v>28</v>
      </c>
      <c r="C1118" s="99" t="s">
        <v>829</v>
      </c>
      <c r="D1118" s="67">
        <v>814865</v>
      </c>
      <c r="E1118" s="112" t="s">
        <v>830</v>
      </c>
      <c r="F1118" s="112" t="s">
        <v>831</v>
      </c>
      <c r="G1118" s="99" t="s">
        <v>827</v>
      </c>
      <c r="H1118" s="99" t="s">
        <v>827</v>
      </c>
      <c r="I1118" s="67">
        <v>1</v>
      </c>
      <c r="J1118" s="48">
        <v>1.05</v>
      </c>
      <c r="K1118" s="18">
        <v>7</v>
      </c>
      <c r="L1118" s="48">
        <v>68.25</v>
      </c>
      <c r="M1118" s="67">
        <v>0</v>
      </c>
      <c r="N1118" s="48">
        <v>0</v>
      </c>
      <c r="O1118" s="49">
        <f t="shared" si="80"/>
        <v>8</v>
      </c>
      <c r="P1118" s="50">
        <f t="shared" si="81"/>
        <v>69.3</v>
      </c>
    </row>
    <row r="1119" spans="1:16" ht="18.75" customHeight="1" outlineLevel="2" x14ac:dyDescent="0.25">
      <c r="A1119" s="68">
        <v>1098</v>
      </c>
      <c r="B1119" s="1" t="s">
        <v>28</v>
      </c>
      <c r="C1119" s="99" t="s">
        <v>508</v>
      </c>
      <c r="D1119" s="67">
        <v>803634</v>
      </c>
      <c r="E1119" s="112" t="s">
        <v>832</v>
      </c>
      <c r="F1119" s="112" t="s">
        <v>833</v>
      </c>
      <c r="G1119" s="99" t="s">
        <v>827</v>
      </c>
      <c r="H1119" s="99" t="s">
        <v>827</v>
      </c>
      <c r="I1119" s="67">
        <v>1</v>
      </c>
      <c r="J1119" s="48">
        <v>1.05</v>
      </c>
      <c r="K1119" s="18">
        <v>5</v>
      </c>
      <c r="L1119" s="48">
        <v>52.5</v>
      </c>
      <c r="M1119" s="67">
        <v>1</v>
      </c>
      <c r="N1119" s="48">
        <v>0.52500000000000002</v>
      </c>
      <c r="O1119" s="49">
        <f t="shared" si="80"/>
        <v>7</v>
      </c>
      <c r="P1119" s="50">
        <f t="shared" si="81"/>
        <v>54.074999999999996</v>
      </c>
    </row>
    <row r="1120" spans="1:16" ht="18.75" customHeight="1" outlineLevel="2" x14ac:dyDescent="0.25">
      <c r="A1120" s="68">
        <v>1099</v>
      </c>
      <c r="B1120" s="1" t="s">
        <v>28</v>
      </c>
      <c r="C1120" s="23" t="s">
        <v>854</v>
      </c>
      <c r="D1120" s="66" t="s">
        <v>1643</v>
      </c>
      <c r="E1120" s="67" t="s">
        <v>855</v>
      </c>
      <c r="F1120" s="67" t="s">
        <v>856</v>
      </c>
      <c r="G1120" s="99" t="s">
        <v>827</v>
      </c>
      <c r="H1120" s="23" t="s">
        <v>853</v>
      </c>
      <c r="I1120" s="67">
        <v>2</v>
      </c>
      <c r="J1120" s="48">
        <v>7.875</v>
      </c>
      <c r="K1120" s="18">
        <v>41</v>
      </c>
      <c r="L1120" s="48">
        <v>220.5</v>
      </c>
      <c r="M1120" s="67">
        <v>1</v>
      </c>
      <c r="N1120" s="48">
        <v>7.875</v>
      </c>
      <c r="O1120" s="49">
        <f t="shared" si="80"/>
        <v>44</v>
      </c>
      <c r="P1120" s="50">
        <f t="shared" si="81"/>
        <v>236.25</v>
      </c>
    </row>
    <row r="1121" spans="1:16" ht="18.75" customHeight="1" outlineLevel="2" x14ac:dyDescent="0.25">
      <c r="A1121" s="68">
        <v>1100</v>
      </c>
      <c r="B1121" s="99" t="s">
        <v>28</v>
      </c>
      <c r="C1121" s="99" t="s">
        <v>871</v>
      </c>
      <c r="D1121" s="104" t="s">
        <v>1622</v>
      </c>
      <c r="E1121" s="24" t="s">
        <v>872</v>
      </c>
      <c r="F1121" s="39" t="s">
        <v>873</v>
      </c>
      <c r="G1121" s="23" t="s">
        <v>827</v>
      </c>
      <c r="H1121" s="99" t="s">
        <v>869</v>
      </c>
      <c r="I1121" s="114">
        <v>0</v>
      </c>
      <c r="J1121" s="48">
        <v>0</v>
      </c>
      <c r="K1121" s="18">
        <v>40</v>
      </c>
      <c r="L1121" s="48">
        <v>233.1</v>
      </c>
      <c r="M1121" s="67">
        <v>0</v>
      </c>
      <c r="N1121" s="48">
        <v>0</v>
      </c>
      <c r="O1121" s="49">
        <f t="shared" si="80"/>
        <v>40</v>
      </c>
      <c r="P1121" s="50">
        <f t="shared" si="81"/>
        <v>233.1</v>
      </c>
    </row>
    <row r="1122" spans="1:16" ht="18.75" customHeight="1" outlineLevel="2" x14ac:dyDescent="0.25">
      <c r="A1122" s="68">
        <v>1101</v>
      </c>
      <c r="B1122" s="1" t="s">
        <v>28</v>
      </c>
      <c r="C1122" s="99" t="s">
        <v>881</v>
      </c>
      <c r="D1122" s="39">
        <v>804886</v>
      </c>
      <c r="E1122" s="67" t="s">
        <v>882</v>
      </c>
      <c r="F1122" s="39" t="s">
        <v>883</v>
      </c>
      <c r="G1122" s="23" t="s">
        <v>879</v>
      </c>
      <c r="H1122" s="99" t="s">
        <v>880</v>
      </c>
      <c r="I1122" s="114">
        <v>1</v>
      </c>
      <c r="J1122" s="48">
        <v>0.52500000000000002</v>
      </c>
      <c r="K1122" s="18">
        <v>6</v>
      </c>
      <c r="L1122" s="48">
        <v>31.5</v>
      </c>
      <c r="M1122" s="114">
        <v>0</v>
      </c>
      <c r="N1122" s="48">
        <v>0</v>
      </c>
      <c r="O1122" s="49">
        <f t="shared" si="80"/>
        <v>7</v>
      </c>
      <c r="P1122" s="50">
        <f t="shared" si="81"/>
        <v>32.024999999999999</v>
      </c>
    </row>
    <row r="1123" spans="1:16" ht="18.75" customHeight="1" outlineLevel="2" x14ac:dyDescent="0.25">
      <c r="A1123" s="68">
        <v>1102</v>
      </c>
      <c r="B1123" s="2" t="s">
        <v>28</v>
      </c>
      <c r="C1123" s="2" t="s">
        <v>449</v>
      </c>
      <c r="D1123" s="8">
        <v>814059</v>
      </c>
      <c r="E1123" s="7" t="s">
        <v>451</v>
      </c>
      <c r="F1123" s="7" t="s">
        <v>452</v>
      </c>
      <c r="G1123" s="1" t="s">
        <v>449</v>
      </c>
      <c r="H1123" s="1" t="s">
        <v>449</v>
      </c>
      <c r="I1123" s="7">
        <v>0</v>
      </c>
      <c r="J1123" s="48">
        <v>0</v>
      </c>
      <c r="K1123" s="18">
        <v>30</v>
      </c>
      <c r="L1123" s="48">
        <v>281.39999999999998</v>
      </c>
      <c r="M1123" s="7">
        <v>1</v>
      </c>
      <c r="N1123" s="48">
        <v>1.575</v>
      </c>
      <c r="O1123" s="49">
        <f t="shared" si="80"/>
        <v>31</v>
      </c>
      <c r="P1123" s="50">
        <f t="shared" si="81"/>
        <v>282.97499999999997</v>
      </c>
    </row>
    <row r="1124" spans="1:16" ht="18.75" customHeight="1" outlineLevel="2" x14ac:dyDescent="0.25">
      <c r="A1124" s="68">
        <v>1103</v>
      </c>
      <c r="B1124" s="2" t="s">
        <v>28</v>
      </c>
      <c r="C1124" s="2" t="s">
        <v>472</v>
      </c>
      <c r="D1124" s="8">
        <v>817333</v>
      </c>
      <c r="E1124" s="115" t="s">
        <v>475</v>
      </c>
      <c r="F1124" s="115" t="s">
        <v>475</v>
      </c>
      <c r="G1124" s="1" t="s">
        <v>449</v>
      </c>
      <c r="H1124" s="1" t="s">
        <v>472</v>
      </c>
      <c r="I1124" s="8">
        <v>0</v>
      </c>
      <c r="J1124" s="48">
        <v>0</v>
      </c>
      <c r="K1124" s="18">
        <v>0</v>
      </c>
      <c r="L1124" s="48">
        <v>0</v>
      </c>
      <c r="M1124" s="8">
        <v>0</v>
      </c>
      <c r="N1124" s="48">
        <v>0</v>
      </c>
      <c r="O1124" s="49">
        <f t="shared" si="80"/>
        <v>0</v>
      </c>
      <c r="P1124" s="50">
        <f t="shared" si="81"/>
        <v>0</v>
      </c>
    </row>
    <row r="1125" spans="1:16" ht="18.75" customHeight="1" outlineLevel="2" x14ac:dyDescent="0.25">
      <c r="A1125" s="68">
        <v>1104</v>
      </c>
      <c r="B1125" s="2" t="s">
        <v>28</v>
      </c>
      <c r="C1125" s="2" t="s">
        <v>466</v>
      </c>
      <c r="D1125" s="8">
        <v>814814</v>
      </c>
      <c r="E1125" s="7" t="s">
        <v>471</v>
      </c>
      <c r="F1125" s="7" t="s">
        <v>471</v>
      </c>
      <c r="G1125" s="1" t="s">
        <v>449</v>
      </c>
      <c r="H1125" s="1" t="s">
        <v>466</v>
      </c>
      <c r="I1125" s="8">
        <v>0</v>
      </c>
      <c r="J1125" s="48">
        <v>0</v>
      </c>
      <c r="K1125" s="18">
        <v>0</v>
      </c>
      <c r="L1125" s="48">
        <v>0</v>
      </c>
      <c r="M1125" s="8">
        <v>0</v>
      </c>
      <c r="N1125" s="48">
        <v>0</v>
      </c>
      <c r="O1125" s="49">
        <f t="shared" si="80"/>
        <v>0</v>
      </c>
      <c r="P1125" s="50">
        <f t="shared" si="81"/>
        <v>0</v>
      </c>
    </row>
    <row r="1126" spans="1:16" ht="18.75" customHeight="1" outlineLevel="2" x14ac:dyDescent="0.25">
      <c r="A1126" s="68">
        <v>1105</v>
      </c>
      <c r="B1126" s="2" t="s">
        <v>28</v>
      </c>
      <c r="C1126" s="1" t="s">
        <v>459</v>
      </c>
      <c r="D1126" s="8">
        <v>901083</v>
      </c>
      <c r="E1126" s="116" t="s">
        <v>464</v>
      </c>
      <c r="F1126" s="116" t="s">
        <v>464</v>
      </c>
      <c r="G1126" s="1" t="s">
        <v>449</v>
      </c>
      <c r="H1126" s="1" t="s">
        <v>459</v>
      </c>
      <c r="I1126" s="8">
        <v>0</v>
      </c>
      <c r="J1126" s="48">
        <v>0</v>
      </c>
      <c r="K1126" s="18">
        <v>16</v>
      </c>
      <c r="L1126" s="48">
        <v>149.1</v>
      </c>
      <c r="M1126" s="8">
        <v>0</v>
      </c>
      <c r="N1126" s="48">
        <v>0</v>
      </c>
      <c r="O1126" s="49">
        <f t="shared" si="80"/>
        <v>16</v>
      </c>
      <c r="P1126" s="50">
        <f t="shared" si="81"/>
        <v>149.1</v>
      </c>
    </row>
    <row r="1127" spans="1:16" ht="18.75" customHeight="1" outlineLevel="2" x14ac:dyDescent="0.25">
      <c r="A1127" s="68">
        <v>1106</v>
      </c>
      <c r="B1127" s="1" t="s">
        <v>28</v>
      </c>
      <c r="C1127" s="1" t="s">
        <v>1323</v>
      </c>
      <c r="D1127" s="8">
        <v>532754</v>
      </c>
      <c r="E1127" s="8" t="s">
        <v>1324</v>
      </c>
      <c r="F1127" s="8" t="s">
        <v>1324</v>
      </c>
      <c r="G1127" s="4" t="s">
        <v>1241</v>
      </c>
      <c r="H1127" s="1" t="s">
        <v>1323</v>
      </c>
      <c r="I1127" s="8">
        <v>0</v>
      </c>
      <c r="J1127" s="48">
        <v>0</v>
      </c>
      <c r="K1127" s="18">
        <v>92</v>
      </c>
      <c r="L1127" s="48">
        <v>657.3</v>
      </c>
      <c r="M1127" s="8">
        <v>0</v>
      </c>
      <c r="N1127" s="48">
        <v>0</v>
      </c>
      <c r="O1127" s="49">
        <f t="shared" si="80"/>
        <v>92</v>
      </c>
      <c r="P1127" s="50">
        <f t="shared" si="81"/>
        <v>657.3</v>
      </c>
    </row>
    <row r="1128" spans="1:16" ht="18.75" customHeight="1" outlineLevel="2" x14ac:dyDescent="0.25">
      <c r="A1128" s="68">
        <v>1107</v>
      </c>
      <c r="B1128" s="1" t="s">
        <v>28</v>
      </c>
      <c r="C1128" s="1" t="s">
        <v>1297</v>
      </c>
      <c r="D1128" s="8">
        <v>909009</v>
      </c>
      <c r="E1128" s="8" t="s">
        <v>1306</v>
      </c>
      <c r="F1128" s="8" t="s">
        <v>1307</v>
      </c>
      <c r="G1128" s="4" t="s">
        <v>1241</v>
      </c>
      <c r="H1128" s="1" t="s">
        <v>1297</v>
      </c>
      <c r="I1128" s="8">
        <v>0</v>
      </c>
      <c r="J1128" s="48">
        <v>0</v>
      </c>
      <c r="K1128" s="18">
        <v>9</v>
      </c>
      <c r="L1128" s="48">
        <v>90.3</v>
      </c>
      <c r="M1128" s="8">
        <v>0</v>
      </c>
      <c r="N1128" s="48">
        <v>0</v>
      </c>
      <c r="O1128" s="49">
        <f t="shared" si="80"/>
        <v>9</v>
      </c>
      <c r="P1128" s="50">
        <f t="shared" si="81"/>
        <v>90.3</v>
      </c>
    </row>
    <row r="1129" spans="1:16" ht="18.75" customHeight="1" outlineLevel="2" x14ac:dyDescent="0.25">
      <c r="A1129" s="68">
        <v>1108</v>
      </c>
      <c r="B1129" s="2" t="s">
        <v>28</v>
      </c>
      <c r="C1129" s="2" t="s">
        <v>225</v>
      </c>
      <c r="D1129" s="7">
        <v>819433</v>
      </c>
      <c r="E1129" s="7">
        <v>0</v>
      </c>
      <c r="F1129" s="7" t="s">
        <v>230</v>
      </c>
      <c r="G1129" s="1" t="s">
        <v>219</v>
      </c>
      <c r="H1129" s="2" t="s">
        <v>225</v>
      </c>
      <c r="I1129" s="7">
        <v>0</v>
      </c>
      <c r="J1129" s="48">
        <v>0</v>
      </c>
      <c r="K1129" s="18">
        <v>12</v>
      </c>
      <c r="L1129" s="48">
        <v>63</v>
      </c>
      <c r="M1129" s="7">
        <v>1</v>
      </c>
      <c r="N1129" s="48">
        <v>0.52500000000000002</v>
      </c>
      <c r="O1129" s="49">
        <f t="shared" si="80"/>
        <v>13</v>
      </c>
      <c r="P1129" s="50">
        <f t="shared" si="81"/>
        <v>63.524999999999999</v>
      </c>
    </row>
    <row r="1130" spans="1:16" ht="18.75" customHeight="1" outlineLevel="2" x14ac:dyDescent="0.25">
      <c r="A1130" s="68">
        <v>1109</v>
      </c>
      <c r="B1130" s="2" t="s">
        <v>28</v>
      </c>
      <c r="C1130" s="2" t="s">
        <v>234</v>
      </c>
      <c r="D1130" s="7">
        <v>820156</v>
      </c>
      <c r="E1130" s="7">
        <v>0</v>
      </c>
      <c r="F1130" s="7" t="s">
        <v>239</v>
      </c>
      <c r="G1130" s="1" t="s">
        <v>219</v>
      </c>
      <c r="H1130" s="2" t="s">
        <v>234</v>
      </c>
      <c r="I1130" s="7">
        <v>0</v>
      </c>
      <c r="J1130" s="48">
        <v>0</v>
      </c>
      <c r="K1130" s="18">
        <v>2</v>
      </c>
      <c r="L1130" s="48">
        <v>10.5</v>
      </c>
      <c r="M1130" s="7">
        <v>1</v>
      </c>
      <c r="N1130" s="48">
        <v>0.52500000000000002</v>
      </c>
      <c r="O1130" s="49">
        <f t="shared" si="80"/>
        <v>3</v>
      </c>
      <c r="P1130" s="50">
        <f t="shared" si="81"/>
        <v>11.025</v>
      </c>
    </row>
    <row r="1131" spans="1:16" ht="18.75" customHeight="1" outlineLevel="2" x14ac:dyDescent="0.25">
      <c r="A1131" s="68">
        <v>1110</v>
      </c>
      <c r="B1131" s="2" t="s">
        <v>28</v>
      </c>
      <c r="C1131" s="2" t="s">
        <v>219</v>
      </c>
      <c r="D1131" s="7">
        <v>820130</v>
      </c>
      <c r="E1131" s="7">
        <v>0</v>
      </c>
      <c r="F1131" s="117" t="s">
        <v>221</v>
      </c>
      <c r="G1131" s="1" t="s">
        <v>219</v>
      </c>
      <c r="H1131" s="2" t="s">
        <v>219</v>
      </c>
      <c r="I1131" s="7">
        <v>0</v>
      </c>
      <c r="J1131" s="48">
        <v>0</v>
      </c>
      <c r="K1131" s="18">
        <v>1</v>
      </c>
      <c r="L1131" s="48">
        <v>5.25</v>
      </c>
      <c r="M1131" s="7">
        <v>1</v>
      </c>
      <c r="N1131" s="48">
        <v>0.52500000000000002</v>
      </c>
      <c r="O1131" s="49">
        <f t="shared" si="80"/>
        <v>2</v>
      </c>
      <c r="P1131" s="50">
        <f t="shared" si="81"/>
        <v>5.7750000000000004</v>
      </c>
    </row>
    <row r="1132" spans="1:16" ht="18.75" customHeight="1" outlineLevel="2" x14ac:dyDescent="0.25">
      <c r="A1132" s="68">
        <v>1111</v>
      </c>
      <c r="B1132" s="2" t="s">
        <v>28</v>
      </c>
      <c r="C1132" s="28" t="s">
        <v>162</v>
      </c>
      <c r="D1132" s="29">
        <v>824739</v>
      </c>
      <c r="E1132" s="29" t="s">
        <v>167</v>
      </c>
      <c r="F1132" s="29" t="s">
        <v>168</v>
      </c>
      <c r="G1132" s="1" t="s">
        <v>66</v>
      </c>
      <c r="H1132" s="28" t="s">
        <v>162</v>
      </c>
      <c r="I1132" s="7">
        <v>0</v>
      </c>
      <c r="J1132" s="48">
        <v>0</v>
      </c>
      <c r="K1132" s="18">
        <v>0</v>
      </c>
      <c r="L1132" s="48">
        <v>0</v>
      </c>
      <c r="M1132" s="7">
        <v>0</v>
      </c>
      <c r="N1132" s="48">
        <v>0</v>
      </c>
      <c r="O1132" s="49">
        <f t="shared" si="80"/>
        <v>0</v>
      </c>
      <c r="P1132" s="50">
        <f t="shared" si="81"/>
        <v>0</v>
      </c>
    </row>
    <row r="1133" spans="1:16" ht="18.75" customHeight="1" outlineLevel="2" x14ac:dyDescent="0.25">
      <c r="A1133" s="68">
        <v>1112</v>
      </c>
      <c r="B1133" s="2" t="s">
        <v>28</v>
      </c>
      <c r="C1133" s="28" t="s">
        <v>169</v>
      </c>
      <c r="D1133" s="29">
        <v>813222</v>
      </c>
      <c r="E1133" s="29" t="s">
        <v>176</v>
      </c>
      <c r="F1133" s="29" t="s">
        <v>177</v>
      </c>
      <c r="G1133" s="28" t="s">
        <v>66</v>
      </c>
      <c r="H1133" s="28" t="s">
        <v>169</v>
      </c>
      <c r="I1133" s="7">
        <v>0</v>
      </c>
      <c r="J1133" s="48">
        <v>0</v>
      </c>
      <c r="K1133" s="18">
        <v>2</v>
      </c>
      <c r="L1133" s="48">
        <v>18.899999999999999</v>
      </c>
      <c r="M1133" s="7">
        <v>0</v>
      </c>
      <c r="N1133" s="48">
        <v>0</v>
      </c>
      <c r="O1133" s="49">
        <f t="shared" ref="O1133:O1196" si="82">I1133+K1133+M1133</f>
        <v>2</v>
      </c>
      <c r="P1133" s="50">
        <f t="shared" ref="P1133:P1196" si="83">J1133+L1133+N1133</f>
        <v>18.899999999999999</v>
      </c>
    </row>
    <row r="1134" spans="1:16" ht="18.75" customHeight="1" outlineLevel="2" x14ac:dyDescent="0.25">
      <c r="A1134" s="68">
        <v>1113</v>
      </c>
      <c r="B1134" s="2" t="s">
        <v>28</v>
      </c>
      <c r="C1134" s="1" t="s">
        <v>154</v>
      </c>
      <c r="D1134" s="6">
        <v>801135</v>
      </c>
      <c r="E1134" s="7" t="s">
        <v>157</v>
      </c>
      <c r="F1134" s="6" t="s">
        <v>158</v>
      </c>
      <c r="G1134" s="1" t="s">
        <v>66</v>
      </c>
      <c r="H1134" s="1" t="s">
        <v>154</v>
      </c>
      <c r="I1134" s="7">
        <v>0</v>
      </c>
      <c r="J1134" s="48">
        <v>0</v>
      </c>
      <c r="K1134" s="18">
        <v>17</v>
      </c>
      <c r="L1134" s="48">
        <v>48.3</v>
      </c>
      <c r="M1134" s="7">
        <v>0</v>
      </c>
      <c r="N1134" s="48">
        <v>0</v>
      </c>
      <c r="O1134" s="49">
        <f t="shared" si="82"/>
        <v>17</v>
      </c>
      <c r="P1134" s="50">
        <f t="shared" si="83"/>
        <v>48.3</v>
      </c>
    </row>
    <row r="1135" spans="1:16" ht="18.75" customHeight="1" outlineLevel="2" x14ac:dyDescent="0.25">
      <c r="A1135" s="68">
        <v>1114</v>
      </c>
      <c r="B1135" s="2" t="s">
        <v>28</v>
      </c>
      <c r="C1135" s="1" t="s">
        <v>178</v>
      </c>
      <c r="D1135" s="10" t="s">
        <v>2744</v>
      </c>
      <c r="E1135" s="7" t="s">
        <v>181</v>
      </c>
      <c r="F1135" s="8" t="s">
        <v>182</v>
      </c>
      <c r="G1135" s="28" t="s">
        <v>66</v>
      </c>
      <c r="H1135" s="1" t="s">
        <v>178</v>
      </c>
      <c r="I1135" s="7">
        <v>0</v>
      </c>
      <c r="J1135" s="48">
        <v>0</v>
      </c>
      <c r="K1135" s="18">
        <v>5</v>
      </c>
      <c r="L1135" s="48">
        <v>42</v>
      </c>
      <c r="M1135" s="7">
        <v>0</v>
      </c>
      <c r="N1135" s="48">
        <v>0</v>
      </c>
      <c r="O1135" s="49">
        <f t="shared" si="82"/>
        <v>5</v>
      </c>
      <c r="P1135" s="50">
        <f t="shared" si="83"/>
        <v>42</v>
      </c>
    </row>
    <row r="1136" spans="1:16" ht="18.75" customHeight="1" outlineLevel="2" x14ac:dyDescent="0.25">
      <c r="A1136" s="68">
        <v>1115</v>
      </c>
      <c r="B1136" s="2" t="s">
        <v>28</v>
      </c>
      <c r="C1136" s="2" t="s">
        <v>133</v>
      </c>
      <c r="D1136" s="8">
        <v>803570</v>
      </c>
      <c r="E1136" s="8" t="s">
        <v>134</v>
      </c>
      <c r="F1136" s="8" t="s">
        <v>135</v>
      </c>
      <c r="G1136" s="28" t="s">
        <v>66</v>
      </c>
      <c r="H1136" s="1" t="s">
        <v>120</v>
      </c>
      <c r="I1136" s="8">
        <v>1</v>
      </c>
      <c r="J1136" s="48">
        <v>5.25</v>
      </c>
      <c r="K1136" s="18">
        <v>11</v>
      </c>
      <c r="L1136" s="48">
        <v>94.5</v>
      </c>
      <c r="M1136" s="7">
        <v>0</v>
      </c>
      <c r="N1136" s="48">
        <v>0</v>
      </c>
      <c r="O1136" s="49">
        <f t="shared" si="82"/>
        <v>12</v>
      </c>
      <c r="P1136" s="50">
        <f t="shared" si="83"/>
        <v>99.75</v>
      </c>
    </row>
    <row r="1137" spans="1:16" ht="18.75" customHeight="1" outlineLevel="2" x14ac:dyDescent="0.25">
      <c r="A1137" s="68">
        <v>1116</v>
      </c>
      <c r="B1137" s="2" t="s">
        <v>28</v>
      </c>
      <c r="C1137" s="2" t="s">
        <v>120</v>
      </c>
      <c r="D1137" s="8">
        <v>556696</v>
      </c>
      <c r="E1137" s="8" t="s">
        <v>136</v>
      </c>
      <c r="F1137" s="8" t="s">
        <v>136</v>
      </c>
      <c r="G1137" s="28" t="s">
        <v>66</v>
      </c>
      <c r="H1137" s="1" t="s">
        <v>120</v>
      </c>
      <c r="I1137" s="7">
        <v>0</v>
      </c>
      <c r="J1137" s="48">
        <v>0</v>
      </c>
      <c r="K1137" s="18">
        <v>21</v>
      </c>
      <c r="L1137" s="48">
        <v>173.25</v>
      </c>
      <c r="M1137" s="7">
        <v>0</v>
      </c>
      <c r="N1137" s="48">
        <v>0</v>
      </c>
      <c r="O1137" s="49">
        <f t="shared" si="82"/>
        <v>21</v>
      </c>
      <c r="P1137" s="50">
        <f t="shared" si="83"/>
        <v>173.25</v>
      </c>
    </row>
    <row r="1138" spans="1:16" ht="18.75" customHeight="1" outlineLevel="2" x14ac:dyDescent="0.25">
      <c r="A1138" s="68">
        <v>1117</v>
      </c>
      <c r="B1138" s="2" t="s">
        <v>28</v>
      </c>
      <c r="C1138" s="1" t="s">
        <v>194</v>
      </c>
      <c r="D1138" s="7">
        <v>812668</v>
      </c>
      <c r="E1138" s="8" t="s">
        <v>196</v>
      </c>
      <c r="F1138" s="8" t="s">
        <v>197</v>
      </c>
      <c r="G1138" s="1" t="s">
        <v>66</v>
      </c>
      <c r="H1138" s="1" t="s">
        <v>194</v>
      </c>
      <c r="I1138" s="8">
        <v>0</v>
      </c>
      <c r="J1138" s="48">
        <v>0</v>
      </c>
      <c r="K1138" s="18">
        <v>21</v>
      </c>
      <c r="L1138" s="48">
        <v>168</v>
      </c>
      <c r="M1138" s="8">
        <v>0</v>
      </c>
      <c r="N1138" s="48">
        <v>0</v>
      </c>
      <c r="O1138" s="49">
        <f t="shared" si="82"/>
        <v>21</v>
      </c>
      <c r="P1138" s="50">
        <f t="shared" si="83"/>
        <v>168</v>
      </c>
    </row>
    <row r="1139" spans="1:16" ht="18.75" customHeight="1" outlineLevel="2" x14ac:dyDescent="0.25">
      <c r="A1139" s="68">
        <v>1118</v>
      </c>
      <c r="B1139" s="2" t="s">
        <v>28</v>
      </c>
      <c r="C1139" s="5" t="s">
        <v>67</v>
      </c>
      <c r="D1139" s="12" t="s">
        <v>1675</v>
      </c>
      <c r="E1139" s="6" t="s">
        <v>68</v>
      </c>
      <c r="F1139" s="6" t="s">
        <v>69</v>
      </c>
      <c r="G1139" s="1" t="s">
        <v>66</v>
      </c>
      <c r="H1139" s="28" t="s">
        <v>66</v>
      </c>
      <c r="I1139" s="78">
        <v>0</v>
      </c>
      <c r="J1139" s="48">
        <v>0</v>
      </c>
      <c r="K1139" s="18">
        <v>33</v>
      </c>
      <c r="L1139" s="48">
        <v>106.83750000000001</v>
      </c>
      <c r="M1139" s="78">
        <v>0</v>
      </c>
      <c r="N1139" s="48">
        <v>0</v>
      </c>
      <c r="O1139" s="49">
        <f t="shared" si="82"/>
        <v>33</v>
      </c>
      <c r="P1139" s="50">
        <f t="shared" si="83"/>
        <v>106.83750000000001</v>
      </c>
    </row>
    <row r="1140" spans="1:16" ht="18.75" customHeight="1" outlineLevel="2" x14ac:dyDescent="0.25">
      <c r="A1140" s="68">
        <v>1119</v>
      </c>
      <c r="B1140" s="2" t="s">
        <v>28</v>
      </c>
      <c r="C1140" s="5" t="s">
        <v>70</v>
      </c>
      <c r="D1140" s="12" t="s">
        <v>71</v>
      </c>
      <c r="E1140" s="6" t="s">
        <v>72</v>
      </c>
      <c r="F1140" s="6" t="s">
        <v>73</v>
      </c>
      <c r="G1140" s="1" t="s">
        <v>66</v>
      </c>
      <c r="H1140" s="28" t="s">
        <v>66</v>
      </c>
      <c r="I1140" s="78">
        <v>0</v>
      </c>
      <c r="J1140" s="48">
        <v>0</v>
      </c>
      <c r="K1140" s="18">
        <v>8</v>
      </c>
      <c r="L1140" s="48">
        <v>38.325000000000003</v>
      </c>
      <c r="M1140" s="78">
        <v>0</v>
      </c>
      <c r="N1140" s="48">
        <v>0</v>
      </c>
      <c r="O1140" s="49">
        <f t="shared" si="82"/>
        <v>8</v>
      </c>
      <c r="P1140" s="50">
        <f t="shared" si="83"/>
        <v>38.325000000000003</v>
      </c>
    </row>
    <row r="1141" spans="1:16" ht="18.75" customHeight="1" outlineLevel="2" x14ac:dyDescent="0.25">
      <c r="A1141" s="68">
        <v>1120</v>
      </c>
      <c r="B1141" s="2" t="s">
        <v>28</v>
      </c>
      <c r="C1141" s="1" t="s">
        <v>66</v>
      </c>
      <c r="D1141" s="13">
        <v>537241</v>
      </c>
      <c r="E1141" s="8" t="s">
        <v>99</v>
      </c>
      <c r="F1141" s="8" t="s">
        <v>99</v>
      </c>
      <c r="G1141" s="1" t="s">
        <v>66</v>
      </c>
      <c r="H1141" s="28" t="s">
        <v>66</v>
      </c>
      <c r="I1141" s="78">
        <v>0</v>
      </c>
      <c r="J1141" s="48">
        <v>0</v>
      </c>
      <c r="K1141" s="18">
        <v>8</v>
      </c>
      <c r="L1141" s="48">
        <v>42.524999999999999</v>
      </c>
      <c r="M1141" s="78">
        <v>0</v>
      </c>
      <c r="N1141" s="48">
        <v>0</v>
      </c>
      <c r="O1141" s="49">
        <f t="shared" si="82"/>
        <v>8</v>
      </c>
      <c r="P1141" s="50">
        <f t="shared" si="83"/>
        <v>42.524999999999999</v>
      </c>
    </row>
    <row r="1142" spans="1:16" ht="18.75" customHeight="1" outlineLevel="2" x14ac:dyDescent="0.25">
      <c r="A1142" s="68">
        <v>1121</v>
      </c>
      <c r="B1142" s="2" t="s">
        <v>28</v>
      </c>
      <c r="C1142" s="1" t="s">
        <v>187</v>
      </c>
      <c r="D1142" s="10" t="s">
        <v>1686</v>
      </c>
      <c r="E1142" s="8" t="s">
        <v>188</v>
      </c>
      <c r="F1142" s="8" t="s">
        <v>189</v>
      </c>
      <c r="G1142" s="1" t="s">
        <v>66</v>
      </c>
      <c r="H1142" s="1" t="s">
        <v>183</v>
      </c>
      <c r="I1142" s="7">
        <v>0</v>
      </c>
      <c r="J1142" s="48">
        <v>0</v>
      </c>
      <c r="K1142" s="18">
        <v>5</v>
      </c>
      <c r="L1142" s="48">
        <v>52.5</v>
      </c>
      <c r="M1142" s="7">
        <v>0</v>
      </c>
      <c r="N1142" s="48">
        <v>0</v>
      </c>
      <c r="O1142" s="49">
        <f t="shared" si="82"/>
        <v>5</v>
      </c>
      <c r="P1142" s="50">
        <f t="shared" si="83"/>
        <v>52.5</v>
      </c>
    </row>
    <row r="1143" spans="1:16" ht="18.75" customHeight="1" outlineLevel="2" x14ac:dyDescent="0.25">
      <c r="A1143" s="68">
        <v>1122</v>
      </c>
      <c r="B1143" s="2" t="s">
        <v>28</v>
      </c>
      <c r="C1143" s="1" t="s">
        <v>486</v>
      </c>
      <c r="D1143" s="11" t="s">
        <v>1695</v>
      </c>
      <c r="E1143" s="8" t="s">
        <v>491</v>
      </c>
      <c r="F1143" s="8" t="s">
        <v>493</v>
      </c>
      <c r="G1143" s="1" t="s">
        <v>478</v>
      </c>
      <c r="H1143" s="1" t="s">
        <v>485</v>
      </c>
      <c r="I1143" s="7">
        <v>0</v>
      </c>
      <c r="J1143" s="48">
        <v>0</v>
      </c>
      <c r="K1143" s="18">
        <v>4</v>
      </c>
      <c r="L1143" s="48">
        <v>31.5</v>
      </c>
      <c r="M1143" s="7">
        <v>0</v>
      </c>
      <c r="N1143" s="48">
        <v>0</v>
      </c>
      <c r="O1143" s="49">
        <f t="shared" si="82"/>
        <v>4</v>
      </c>
      <c r="P1143" s="50">
        <f t="shared" si="83"/>
        <v>31.5</v>
      </c>
    </row>
    <row r="1144" spans="1:16" ht="18.75" customHeight="1" outlineLevel="2" x14ac:dyDescent="0.25">
      <c r="A1144" s="68">
        <v>1123</v>
      </c>
      <c r="B1144" s="2" t="s">
        <v>28</v>
      </c>
      <c r="C1144" s="2" t="s">
        <v>478</v>
      </c>
      <c r="D1144" s="7">
        <v>808709</v>
      </c>
      <c r="E1144" s="8" t="s">
        <v>481</v>
      </c>
      <c r="F1144" s="8" t="s">
        <v>482</v>
      </c>
      <c r="G1144" s="1" t="s">
        <v>478</v>
      </c>
      <c r="H1144" s="2" t="s">
        <v>478</v>
      </c>
      <c r="I1144" s="7">
        <v>0</v>
      </c>
      <c r="J1144" s="48">
        <v>0</v>
      </c>
      <c r="K1144" s="18">
        <v>5</v>
      </c>
      <c r="L1144" s="48">
        <v>53.024999999999999</v>
      </c>
      <c r="M1144" s="7">
        <v>0</v>
      </c>
      <c r="N1144" s="48">
        <v>0</v>
      </c>
      <c r="O1144" s="49">
        <f t="shared" si="82"/>
        <v>5</v>
      </c>
      <c r="P1144" s="50">
        <f t="shared" si="83"/>
        <v>53.024999999999999</v>
      </c>
    </row>
    <row r="1145" spans="1:16" ht="18.75" customHeight="1" outlineLevel="2" x14ac:dyDescent="0.25">
      <c r="A1145" s="68">
        <v>1124</v>
      </c>
      <c r="B1145" s="2" t="s">
        <v>28</v>
      </c>
      <c r="C1145" s="1" t="s">
        <v>260</v>
      </c>
      <c r="D1145" s="8">
        <v>800678</v>
      </c>
      <c r="E1145" s="8" t="s">
        <v>265</v>
      </c>
      <c r="F1145" s="8" t="s">
        <v>266</v>
      </c>
      <c r="G1145" s="1" t="s">
        <v>245</v>
      </c>
      <c r="H1145" s="1" t="s">
        <v>260</v>
      </c>
      <c r="I1145" s="8">
        <v>0</v>
      </c>
      <c r="J1145" s="48">
        <v>0</v>
      </c>
      <c r="K1145" s="18">
        <v>25</v>
      </c>
      <c r="L1145" s="48">
        <v>210</v>
      </c>
      <c r="M1145" s="8">
        <v>0</v>
      </c>
      <c r="N1145" s="48">
        <v>0</v>
      </c>
      <c r="O1145" s="49">
        <f t="shared" si="82"/>
        <v>25</v>
      </c>
      <c r="P1145" s="50">
        <f t="shared" si="83"/>
        <v>210</v>
      </c>
    </row>
    <row r="1146" spans="1:16" ht="18.75" customHeight="1" outlineLevel="2" x14ac:dyDescent="0.25">
      <c r="A1146" s="68">
        <v>1125</v>
      </c>
      <c r="B1146" s="2" t="s">
        <v>28</v>
      </c>
      <c r="C1146" s="1" t="s">
        <v>271</v>
      </c>
      <c r="D1146" s="8">
        <v>821322</v>
      </c>
      <c r="E1146" s="8" t="s">
        <v>276</v>
      </c>
      <c r="F1146" s="8" t="s">
        <v>277</v>
      </c>
      <c r="G1146" s="1" t="s">
        <v>245</v>
      </c>
      <c r="H1146" s="1" t="s">
        <v>270</v>
      </c>
      <c r="I1146" s="8">
        <v>0</v>
      </c>
      <c r="J1146" s="48">
        <v>0</v>
      </c>
      <c r="K1146" s="18">
        <v>1</v>
      </c>
      <c r="L1146" s="48">
        <v>2.1</v>
      </c>
      <c r="M1146" s="8">
        <v>0</v>
      </c>
      <c r="N1146" s="48">
        <v>0</v>
      </c>
      <c r="O1146" s="49">
        <f t="shared" si="82"/>
        <v>1</v>
      </c>
      <c r="P1146" s="50">
        <f t="shared" si="83"/>
        <v>2.1</v>
      </c>
    </row>
    <row r="1147" spans="1:16" ht="18.75" customHeight="1" outlineLevel="2" x14ac:dyDescent="0.25">
      <c r="A1147" s="68">
        <v>1126</v>
      </c>
      <c r="B1147" s="2" t="s">
        <v>28</v>
      </c>
      <c r="C1147" s="55" t="s">
        <v>245</v>
      </c>
      <c r="D1147" s="8">
        <v>535753</v>
      </c>
      <c r="E1147" s="8" t="s">
        <v>253</v>
      </c>
      <c r="F1147" s="8" t="s">
        <v>253</v>
      </c>
      <c r="G1147" s="1" t="s">
        <v>245</v>
      </c>
      <c r="H1147" s="2" t="s">
        <v>245</v>
      </c>
      <c r="I1147" s="7">
        <v>0</v>
      </c>
      <c r="J1147" s="48">
        <v>0</v>
      </c>
      <c r="K1147" s="18">
        <v>34</v>
      </c>
      <c r="L1147" s="48">
        <v>201.6</v>
      </c>
      <c r="M1147" s="7">
        <v>0</v>
      </c>
      <c r="N1147" s="48">
        <v>0</v>
      </c>
      <c r="O1147" s="49">
        <f t="shared" si="82"/>
        <v>34</v>
      </c>
      <c r="P1147" s="50">
        <f t="shared" si="83"/>
        <v>201.6</v>
      </c>
    </row>
    <row r="1148" spans="1:16" ht="18.75" customHeight="1" outlineLevel="2" x14ac:dyDescent="0.25">
      <c r="A1148" s="68">
        <v>1127</v>
      </c>
      <c r="B1148" s="2" t="s">
        <v>28</v>
      </c>
      <c r="C1148" s="55" t="s">
        <v>245</v>
      </c>
      <c r="D1148" s="11">
        <v>803910</v>
      </c>
      <c r="E1148" s="8">
        <v>0</v>
      </c>
      <c r="F1148" s="8" t="s">
        <v>254</v>
      </c>
      <c r="G1148" s="1" t="s">
        <v>245</v>
      </c>
      <c r="H1148" s="2" t="s">
        <v>245</v>
      </c>
      <c r="I1148" s="7">
        <v>2</v>
      </c>
      <c r="J1148" s="48">
        <v>6.3</v>
      </c>
      <c r="K1148" s="18">
        <v>43</v>
      </c>
      <c r="L1148" s="48">
        <v>258.3</v>
      </c>
      <c r="M1148" s="7">
        <v>0</v>
      </c>
      <c r="N1148" s="48">
        <v>0</v>
      </c>
      <c r="O1148" s="49">
        <f t="shared" si="82"/>
        <v>45</v>
      </c>
      <c r="P1148" s="50">
        <f t="shared" si="83"/>
        <v>264.60000000000002</v>
      </c>
    </row>
    <row r="1149" spans="1:16" ht="18.75" customHeight="1" outlineLevel="2" x14ac:dyDescent="0.25">
      <c r="A1149" s="68">
        <v>1128</v>
      </c>
      <c r="B1149" s="2" t="s">
        <v>28</v>
      </c>
      <c r="C1149" s="1" t="s">
        <v>1920</v>
      </c>
      <c r="D1149" s="24">
        <v>916081</v>
      </c>
      <c r="E1149" s="8" t="s">
        <v>1932</v>
      </c>
      <c r="F1149" s="8" t="s">
        <v>1932</v>
      </c>
      <c r="G1149" s="1" t="s">
        <v>1842</v>
      </c>
      <c r="H1149" s="1" t="s">
        <v>1920</v>
      </c>
      <c r="I1149" s="8">
        <v>0</v>
      </c>
      <c r="J1149" s="48">
        <v>0</v>
      </c>
      <c r="K1149" s="18">
        <v>1</v>
      </c>
      <c r="L1149" s="48">
        <v>7.35</v>
      </c>
      <c r="M1149" s="8">
        <v>0</v>
      </c>
      <c r="N1149" s="48">
        <v>0</v>
      </c>
      <c r="O1149" s="49">
        <f t="shared" si="82"/>
        <v>1</v>
      </c>
      <c r="P1149" s="50">
        <f t="shared" si="83"/>
        <v>7.35</v>
      </c>
    </row>
    <row r="1150" spans="1:16" ht="18.75" customHeight="1" outlineLevel="2" x14ac:dyDescent="0.25">
      <c r="A1150" s="68">
        <v>1129</v>
      </c>
      <c r="B1150" s="2" t="s">
        <v>28</v>
      </c>
      <c r="C1150" s="1" t="s">
        <v>1930</v>
      </c>
      <c r="D1150" s="24">
        <v>809012</v>
      </c>
      <c r="E1150" s="8" t="s">
        <v>1933</v>
      </c>
      <c r="F1150" s="8" t="s">
        <v>1933</v>
      </c>
      <c r="G1150" s="1" t="s">
        <v>1842</v>
      </c>
      <c r="H1150" s="1" t="s">
        <v>1920</v>
      </c>
      <c r="I1150" s="8">
        <v>0</v>
      </c>
      <c r="J1150" s="48">
        <v>0</v>
      </c>
      <c r="K1150" s="18">
        <v>47</v>
      </c>
      <c r="L1150" s="48">
        <v>215.25</v>
      </c>
      <c r="M1150" s="8">
        <v>0</v>
      </c>
      <c r="N1150" s="48">
        <v>0</v>
      </c>
      <c r="O1150" s="49">
        <f t="shared" si="82"/>
        <v>47</v>
      </c>
      <c r="P1150" s="50">
        <f t="shared" si="83"/>
        <v>215.25</v>
      </c>
    </row>
    <row r="1151" spans="1:16" ht="18.75" customHeight="1" outlineLevel="2" x14ac:dyDescent="0.25">
      <c r="A1151" s="68">
        <v>1130</v>
      </c>
      <c r="B1151" s="2" t="s">
        <v>28</v>
      </c>
      <c r="C1151" s="1" t="s">
        <v>1934</v>
      </c>
      <c r="D1151" s="10" t="s">
        <v>2696</v>
      </c>
      <c r="E1151" s="7" t="s">
        <v>1938</v>
      </c>
      <c r="F1151" s="7" t="s">
        <v>1939</v>
      </c>
      <c r="G1151" s="1" t="s">
        <v>1842</v>
      </c>
      <c r="H1151" s="1" t="s">
        <v>1934</v>
      </c>
      <c r="I1151" s="7">
        <v>0</v>
      </c>
      <c r="J1151" s="48">
        <v>0</v>
      </c>
      <c r="K1151" s="18">
        <v>8</v>
      </c>
      <c r="L1151" s="48">
        <v>69.3</v>
      </c>
      <c r="M1151" s="7">
        <v>0</v>
      </c>
      <c r="N1151" s="48">
        <v>0</v>
      </c>
      <c r="O1151" s="49">
        <f t="shared" si="82"/>
        <v>8</v>
      </c>
      <c r="P1151" s="50">
        <f t="shared" si="83"/>
        <v>69.3</v>
      </c>
    </row>
    <row r="1152" spans="1:16" ht="18.75" customHeight="1" outlineLevel="2" x14ac:dyDescent="0.25">
      <c r="A1152" s="68">
        <v>1131</v>
      </c>
      <c r="B1152" s="2" t="s">
        <v>28</v>
      </c>
      <c r="C1152" s="2" t="s">
        <v>1902</v>
      </c>
      <c r="D1152" s="10" t="s">
        <v>1914</v>
      </c>
      <c r="E1152" s="6" t="s">
        <v>1915</v>
      </c>
      <c r="F1152" s="6" t="s">
        <v>1916</v>
      </c>
      <c r="G1152" s="1" t="s">
        <v>1842</v>
      </c>
      <c r="H1152" s="2" t="s">
        <v>1902</v>
      </c>
      <c r="I1152" s="7">
        <v>0</v>
      </c>
      <c r="J1152" s="48">
        <v>0</v>
      </c>
      <c r="K1152" s="18">
        <v>89</v>
      </c>
      <c r="L1152" s="48">
        <v>816.11249999999995</v>
      </c>
      <c r="M1152" s="7">
        <v>0</v>
      </c>
      <c r="N1152" s="48">
        <v>0</v>
      </c>
      <c r="O1152" s="49">
        <f t="shared" si="82"/>
        <v>89</v>
      </c>
      <c r="P1152" s="50">
        <f t="shared" si="83"/>
        <v>816.11249999999995</v>
      </c>
    </row>
    <row r="1153" spans="1:16" ht="18.75" customHeight="1" outlineLevel="2" x14ac:dyDescent="0.25">
      <c r="A1153" s="68">
        <v>1132</v>
      </c>
      <c r="B1153" s="2" t="s">
        <v>28</v>
      </c>
      <c r="C1153" s="2" t="s">
        <v>1917</v>
      </c>
      <c r="D1153" s="10">
        <v>814792</v>
      </c>
      <c r="E1153" s="6" t="s">
        <v>1918</v>
      </c>
      <c r="F1153" s="6" t="s">
        <v>1919</v>
      </c>
      <c r="G1153" s="1" t="s">
        <v>1842</v>
      </c>
      <c r="H1153" s="2" t="s">
        <v>1902</v>
      </c>
      <c r="I1153" s="7">
        <v>0</v>
      </c>
      <c r="J1153" s="48">
        <v>0</v>
      </c>
      <c r="K1153" s="18">
        <v>12</v>
      </c>
      <c r="L1153" s="48">
        <v>71.137500000000003</v>
      </c>
      <c r="M1153" s="7">
        <v>0</v>
      </c>
      <c r="N1153" s="48">
        <v>0</v>
      </c>
      <c r="O1153" s="49">
        <f t="shared" si="82"/>
        <v>12</v>
      </c>
      <c r="P1153" s="50">
        <f t="shared" si="83"/>
        <v>71.137500000000003</v>
      </c>
    </row>
    <row r="1154" spans="1:16" ht="18.75" customHeight="1" outlineLevel="2" x14ac:dyDescent="0.25">
      <c r="A1154" s="68">
        <v>1133</v>
      </c>
      <c r="B1154" s="2" t="s">
        <v>28</v>
      </c>
      <c r="C1154" s="1" t="s">
        <v>1889</v>
      </c>
      <c r="D1154" s="11" t="s">
        <v>1941</v>
      </c>
      <c r="E1154" s="8" t="s">
        <v>1890</v>
      </c>
      <c r="F1154" s="8" t="s">
        <v>1891</v>
      </c>
      <c r="G1154" s="1" t="s">
        <v>1842</v>
      </c>
      <c r="H1154" s="1" t="s">
        <v>1842</v>
      </c>
      <c r="I1154" s="8">
        <v>0</v>
      </c>
      <c r="J1154" s="48">
        <v>0</v>
      </c>
      <c r="K1154" s="18">
        <v>32</v>
      </c>
      <c r="L1154" s="48">
        <v>173.25</v>
      </c>
      <c r="M1154" s="8">
        <v>0</v>
      </c>
      <c r="N1154" s="48">
        <v>0</v>
      </c>
      <c r="O1154" s="49">
        <f t="shared" si="82"/>
        <v>32</v>
      </c>
      <c r="P1154" s="50">
        <f t="shared" si="83"/>
        <v>173.25</v>
      </c>
    </row>
    <row r="1155" spans="1:16" ht="18.75" customHeight="1" outlineLevel="2" x14ac:dyDescent="0.25">
      <c r="A1155" s="68">
        <v>1134</v>
      </c>
      <c r="B1155" s="2" t="s">
        <v>28</v>
      </c>
      <c r="C1155" s="1" t="s">
        <v>1892</v>
      </c>
      <c r="D1155" s="11" t="s">
        <v>1942</v>
      </c>
      <c r="E1155" s="8" t="s">
        <v>1893</v>
      </c>
      <c r="F1155" s="8" t="s">
        <v>1894</v>
      </c>
      <c r="G1155" s="1" t="s">
        <v>1842</v>
      </c>
      <c r="H1155" s="1" t="s">
        <v>1842</v>
      </c>
      <c r="I1155" s="8">
        <v>0</v>
      </c>
      <c r="J1155" s="48">
        <v>0</v>
      </c>
      <c r="K1155" s="18">
        <v>23</v>
      </c>
      <c r="L1155" s="48">
        <v>89.25</v>
      </c>
      <c r="M1155" s="8">
        <v>0</v>
      </c>
      <c r="N1155" s="48">
        <v>0</v>
      </c>
      <c r="O1155" s="49">
        <f t="shared" si="82"/>
        <v>23</v>
      </c>
      <c r="P1155" s="50">
        <f t="shared" si="83"/>
        <v>89.25</v>
      </c>
    </row>
    <row r="1156" spans="1:16" ht="18.75" customHeight="1" outlineLevel="2" x14ac:dyDescent="0.25">
      <c r="A1156" s="68">
        <v>1135</v>
      </c>
      <c r="B1156" s="2" t="s">
        <v>28</v>
      </c>
      <c r="C1156" s="1" t="s">
        <v>1895</v>
      </c>
      <c r="D1156" s="11" t="s">
        <v>1943</v>
      </c>
      <c r="E1156" s="8" t="s">
        <v>1896</v>
      </c>
      <c r="F1156" s="8" t="s">
        <v>1897</v>
      </c>
      <c r="G1156" s="1" t="s">
        <v>1842</v>
      </c>
      <c r="H1156" s="1" t="s">
        <v>1842</v>
      </c>
      <c r="I1156" s="8">
        <v>0</v>
      </c>
      <c r="J1156" s="48">
        <v>0</v>
      </c>
      <c r="K1156" s="18">
        <v>9</v>
      </c>
      <c r="L1156" s="48">
        <v>63</v>
      </c>
      <c r="M1156" s="8">
        <v>0</v>
      </c>
      <c r="N1156" s="48">
        <v>0</v>
      </c>
      <c r="O1156" s="49">
        <f t="shared" si="82"/>
        <v>9</v>
      </c>
      <c r="P1156" s="50">
        <f t="shared" si="83"/>
        <v>63</v>
      </c>
    </row>
    <row r="1157" spans="1:16" ht="18.75" customHeight="1" outlineLevel="2" x14ac:dyDescent="0.25">
      <c r="A1157" s="68">
        <v>1136</v>
      </c>
      <c r="B1157" s="2" t="s">
        <v>28</v>
      </c>
      <c r="C1157" s="1" t="s">
        <v>1898</v>
      </c>
      <c r="D1157" s="11" t="s">
        <v>2707</v>
      </c>
      <c r="E1157" s="8" t="s">
        <v>1899</v>
      </c>
      <c r="F1157" s="8" t="s">
        <v>1900</v>
      </c>
      <c r="G1157" s="1" t="s">
        <v>1842</v>
      </c>
      <c r="H1157" s="1" t="s">
        <v>1842</v>
      </c>
      <c r="I1157" s="8">
        <v>0</v>
      </c>
      <c r="J1157" s="48">
        <v>0</v>
      </c>
      <c r="K1157" s="18">
        <v>3</v>
      </c>
      <c r="L1157" s="48">
        <v>15.75</v>
      </c>
      <c r="M1157" s="8">
        <v>0</v>
      </c>
      <c r="N1157" s="48">
        <v>0</v>
      </c>
      <c r="O1157" s="49">
        <f t="shared" si="82"/>
        <v>3</v>
      </c>
      <c r="P1157" s="50">
        <f t="shared" si="83"/>
        <v>15.75</v>
      </c>
    </row>
    <row r="1158" spans="1:16" ht="18.75" customHeight="1" outlineLevel="2" x14ac:dyDescent="0.25">
      <c r="A1158" s="68">
        <v>1137</v>
      </c>
      <c r="B1158" s="1" t="s">
        <v>28</v>
      </c>
      <c r="C1158" s="2" t="s">
        <v>1140</v>
      </c>
      <c r="D1158" s="9">
        <v>808431</v>
      </c>
      <c r="E1158" s="7" t="s">
        <v>1143</v>
      </c>
      <c r="F1158" s="9" t="s">
        <v>1144</v>
      </c>
      <c r="G1158" s="2" t="s">
        <v>1122</v>
      </c>
      <c r="H1158" s="2" t="s">
        <v>1140</v>
      </c>
      <c r="I1158" s="7">
        <v>0</v>
      </c>
      <c r="J1158" s="48">
        <v>0</v>
      </c>
      <c r="K1158" s="18">
        <v>2</v>
      </c>
      <c r="L1158" s="48">
        <v>25.2</v>
      </c>
      <c r="M1158" s="7">
        <v>0</v>
      </c>
      <c r="N1158" s="48">
        <v>0</v>
      </c>
      <c r="O1158" s="49">
        <f t="shared" si="82"/>
        <v>2</v>
      </c>
      <c r="P1158" s="50">
        <f t="shared" si="83"/>
        <v>25.2</v>
      </c>
    </row>
    <row r="1159" spans="1:16" ht="18.75" customHeight="1" outlineLevel="2" x14ac:dyDescent="0.25">
      <c r="A1159" s="68">
        <v>1138</v>
      </c>
      <c r="B1159" s="2" t="s">
        <v>28</v>
      </c>
      <c r="C1159" s="1" t="s">
        <v>1122</v>
      </c>
      <c r="D1159" s="12" t="s">
        <v>1711</v>
      </c>
      <c r="E1159" s="7" t="s">
        <v>1123</v>
      </c>
      <c r="F1159" s="6" t="s">
        <v>1124</v>
      </c>
      <c r="G1159" s="1" t="s">
        <v>1122</v>
      </c>
      <c r="H1159" s="1" t="s">
        <v>1122</v>
      </c>
      <c r="I1159" s="7">
        <v>0</v>
      </c>
      <c r="J1159" s="48">
        <v>0</v>
      </c>
      <c r="K1159" s="18">
        <v>25</v>
      </c>
      <c r="L1159" s="48">
        <v>175.35</v>
      </c>
      <c r="M1159" s="7">
        <v>0</v>
      </c>
      <c r="N1159" s="48">
        <v>0</v>
      </c>
      <c r="O1159" s="49">
        <f t="shared" si="82"/>
        <v>25</v>
      </c>
      <c r="P1159" s="50">
        <f t="shared" si="83"/>
        <v>175.35</v>
      </c>
    </row>
    <row r="1160" spans="1:16" ht="18.75" customHeight="1" outlineLevel="2" x14ac:dyDescent="0.25">
      <c r="A1160" s="68">
        <v>1139</v>
      </c>
      <c r="B1160" s="1" t="s">
        <v>28</v>
      </c>
      <c r="C1160" s="1" t="s">
        <v>1167</v>
      </c>
      <c r="D1160" s="8">
        <v>801577</v>
      </c>
      <c r="E1160" s="8" t="s">
        <v>1168</v>
      </c>
      <c r="F1160" s="8" t="s">
        <v>1169</v>
      </c>
      <c r="G1160" s="1" t="s">
        <v>1122</v>
      </c>
      <c r="H1160" s="1" t="s">
        <v>1145</v>
      </c>
      <c r="I1160" s="7">
        <v>0</v>
      </c>
      <c r="J1160" s="48">
        <v>0</v>
      </c>
      <c r="K1160" s="18">
        <v>9</v>
      </c>
      <c r="L1160" s="48">
        <v>47.25</v>
      </c>
      <c r="M1160" s="7">
        <v>0</v>
      </c>
      <c r="N1160" s="48">
        <v>0</v>
      </c>
      <c r="O1160" s="49">
        <f t="shared" si="82"/>
        <v>9</v>
      </c>
      <c r="P1160" s="50">
        <f t="shared" si="83"/>
        <v>47.25</v>
      </c>
    </row>
    <row r="1161" spans="1:16" ht="18.75" customHeight="1" outlineLevel="2" x14ac:dyDescent="0.25">
      <c r="A1161" s="68">
        <v>1140</v>
      </c>
      <c r="B1161" s="1" t="s">
        <v>28</v>
      </c>
      <c r="C1161" s="1" t="s">
        <v>1170</v>
      </c>
      <c r="D1161" s="8">
        <v>808903</v>
      </c>
      <c r="E1161" s="8" t="s">
        <v>1171</v>
      </c>
      <c r="F1161" s="8" t="s">
        <v>1172</v>
      </c>
      <c r="G1161" s="1" t="s">
        <v>1122</v>
      </c>
      <c r="H1161" s="1" t="s">
        <v>1145</v>
      </c>
      <c r="I1161" s="7">
        <v>0</v>
      </c>
      <c r="J1161" s="48">
        <v>0</v>
      </c>
      <c r="K1161" s="18">
        <v>29</v>
      </c>
      <c r="L1161" s="48">
        <v>139.65</v>
      </c>
      <c r="M1161" s="7">
        <v>0</v>
      </c>
      <c r="N1161" s="48">
        <v>0</v>
      </c>
      <c r="O1161" s="49">
        <f t="shared" si="82"/>
        <v>29</v>
      </c>
      <c r="P1161" s="50">
        <f t="shared" si="83"/>
        <v>139.65</v>
      </c>
    </row>
    <row r="1162" spans="1:16" ht="18.75" customHeight="1" outlineLevel="2" x14ac:dyDescent="0.25">
      <c r="A1162" s="68">
        <v>1141</v>
      </c>
      <c r="B1162" s="1" t="s">
        <v>28</v>
      </c>
      <c r="C1162" s="1" t="s">
        <v>1173</v>
      </c>
      <c r="D1162" s="8">
        <v>811670</v>
      </c>
      <c r="E1162" s="8" t="s">
        <v>1174</v>
      </c>
      <c r="F1162" s="8" t="s">
        <v>1175</v>
      </c>
      <c r="G1162" s="1" t="s">
        <v>1122</v>
      </c>
      <c r="H1162" s="1" t="s">
        <v>1145</v>
      </c>
      <c r="I1162" s="7">
        <v>0</v>
      </c>
      <c r="J1162" s="48">
        <v>0</v>
      </c>
      <c r="K1162" s="18">
        <v>12</v>
      </c>
      <c r="L1162" s="48">
        <v>57.75</v>
      </c>
      <c r="M1162" s="7">
        <v>0</v>
      </c>
      <c r="N1162" s="48">
        <v>0</v>
      </c>
      <c r="O1162" s="49">
        <f t="shared" si="82"/>
        <v>12</v>
      </c>
      <c r="P1162" s="50">
        <f t="shared" si="83"/>
        <v>57.75</v>
      </c>
    </row>
    <row r="1163" spans="1:16" ht="18.75" customHeight="1" outlineLevel="2" x14ac:dyDescent="0.25">
      <c r="A1163" s="68">
        <v>1142</v>
      </c>
      <c r="B1163" s="1" t="s">
        <v>28</v>
      </c>
      <c r="C1163" s="1" t="s">
        <v>1176</v>
      </c>
      <c r="D1163" s="8">
        <v>811785</v>
      </c>
      <c r="E1163" s="8" t="s">
        <v>1177</v>
      </c>
      <c r="F1163" s="8" t="s">
        <v>1178</v>
      </c>
      <c r="G1163" s="1" t="s">
        <v>1122</v>
      </c>
      <c r="H1163" s="1" t="s">
        <v>1145</v>
      </c>
      <c r="I1163" s="7">
        <v>0</v>
      </c>
      <c r="J1163" s="48">
        <v>0</v>
      </c>
      <c r="K1163" s="18">
        <v>16</v>
      </c>
      <c r="L1163" s="48">
        <v>68.25</v>
      </c>
      <c r="M1163" s="7">
        <v>0</v>
      </c>
      <c r="N1163" s="48">
        <v>0</v>
      </c>
      <c r="O1163" s="49">
        <f t="shared" si="82"/>
        <v>16</v>
      </c>
      <c r="P1163" s="50">
        <f t="shared" si="83"/>
        <v>68.25</v>
      </c>
    </row>
    <row r="1164" spans="1:16" ht="18.75" customHeight="1" outlineLevel="2" x14ac:dyDescent="0.25">
      <c r="A1164" s="68">
        <v>1143</v>
      </c>
      <c r="B1164" s="1" t="s">
        <v>28</v>
      </c>
      <c r="C1164" s="1" t="s">
        <v>1179</v>
      </c>
      <c r="D1164" s="8">
        <v>812293</v>
      </c>
      <c r="E1164" s="8" t="s">
        <v>1180</v>
      </c>
      <c r="F1164" s="8" t="s">
        <v>1181</v>
      </c>
      <c r="G1164" s="1" t="s">
        <v>1122</v>
      </c>
      <c r="H1164" s="1" t="s">
        <v>1145</v>
      </c>
      <c r="I1164" s="7">
        <v>0</v>
      </c>
      <c r="J1164" s="48">
        <v>0</v>
      </c>
      <c r="K1164" s="18">
        <v>20</v>
      </c>
      <c r="L1164" s="48">
        <v>78.75</v>
      </c>
      <c r="M1164" s="7">
        <v>0</v>
      </c>
      <c r="N1164" s="48">
        <v>0</v>
      </c>
      <c r="O1164" s="49">
        <f t="shared" si="82"/>
        <v>20</v>
      </c>
      <c r="P1164" s="50">
        <f t="shared" si="83"/>
        <v>78.75</v>
      </c>
    </row>
    <row r="1165" spans="1:16" ht="18.75" customHeight="1" outlineLevel="2" x14ac:dyDescent="0.25">
      <c r="A1165" s="68">
        <v>1144</v>
      </c>
      <c r="B1165" s="1" t="s">
        <v>28</v>
      </c>
      <c r="C1165" s="2" t="s">
        <v>1138</v>
      </c>
      <c r="D1165" s="38" t="s">
        <v>1719</v>
      </c>
      <c r="E1165" s="7" t="s">
        <v>1139</v>
      </c>
      <c r="F1165" s="9" t="s">
        <v>2505</v>
      </c>
      <c r="G1165" s="2" t="s">
        <v>1122</v>
      </c>
      <c r="H1165" s="2" t="s">
        <v>1134</v>
      </c>
      <c r="I1165" s="7">
        <v>0</v>
      </c>
      <c r="J1165" s="48">
        <v>0</v>
      </c>
      <c r="K1165" s="18">
        <v>5</v>
      </c>
      <c r="L1165" s="48">
        <v>78.75</v>
      </c>
      <c r="M1165" s="7">
        <v>0</v>
      </c>
      <c r="N1165" s="48">
        <v>0</v>
      </c>
      <c r="O1165" s="49">
        <f t="shared" si="82"/>
        <v>5</v>
      </c>
      <c r="P1165" s="50">
        <f t="shared" si="83"/>
        <v>78.75</v>
      </c>
    </row>
    <row r="1166" spans="1:16" ht="18.75" customHeight="1" outlineLevel="2" x14ac:dyDescent="0.25">
      <c r="A1166" s="68">
        <v>1145</v>
      </c>
      <c r="B1166" s="1" t="s">
        <v>28</v>
      </c>
      <c r="C1166" s="2" t="s">
        <v>724</v>
      </c>
      <c r="D1166" s="7">
        <v>805289</v>
      </c>
      <c r="E1166" s="7" t="s">
        <v>727</v>
      </c>
      <c r="F1166" s="6" t="s">
        <v>728</v>
      </c>
      <c r="G1166" s="1" t="s">
        <v>962</v>
      </c>
      <c r="H1166" s="1" t="s">
        <v>963</v>
      </c>
      <c r="I1166" s="7">
        <v>1</v>
      </c>
      <c r="J1166" s="48">
        <v>1.05</v>
      </c>
      <c r="K1166" s="18">
        <v>49</v>
      </c>
      <c r="L1166" s="48">
        <v>477.75</v>
      </c>
      <c r="M1166" s="7">
        <v>0</v>
      </c>
      <c r="N1166" s="48">
        <v>0</v>
      </c>
      <c r="O1166" s="49">
        <f t="shared" si="82"/>
        <v>50</v>
      </c>
      <c r="P1166" s="50">
        <f t="shared" si="83"/>
        <v>478.8</v>
      </c>
    </row>
    <row r="1167" spans="1:16" ht="18.75" customHeight="1" outlineLevel="2" x14ac:dyDescent="0.25">
      <c r="A1167" s="68">
        <v>1146</v>
      </c>
      <c r="B1167" s="1" t="s">
        <v>28</v>
      </c>
      <c r="C1167" s="2" t="s">
        <v>965</v>
      </c>
      <c r="D1167" s="7">
        <v>827444</v>
      </c>
      <c r="E1167" s="7" t="s">
        <v>729</v>
      </c>
      <c r="F1167" s="6" t="s">
        <v>730</v>
      </c>
      <c r="G1167" s="1" t="s">
        <v>962</v>
      </c>
      <c r="H1167" s="1" t="s">
        <v>963</v>
      </c>
      <c r="I1167" s="7">
        <v>1</v>
      </c>
      <c r="J1167" s="48">
        <v>1.05</v>
      </c>
      <c r="K1167" s="18">
        <v>0</v>
      </c>
      <c r="L1167" s="48">
        <v>0</v>
      </c>
      <c r="M1167" s="7">
        <v>0</v>
      </c>
      <c r="N1167" s="48">
        <v>0</v>
      </c>
      <c r="O1167" s="49">
        <f t="shared" si="82"/>
        <v>1</v>
      </c>
      <c r="P1167" s="50">
        <f t="shared" si="83"/>
        <v>1.05</v>
      </c>
    </row>
    <row r="1168" spans="1:16" ht="18.75" customHeight="1" outlineLevel="2" x14ac:dyDescent="0.25">
      <c r="A1168" s="68">
        <v>1147</v>
      </c>
      <c r="B1168" s="1" t="s">
        <v>28</v>
      </c>
      <c r="C1168" s="1" t="s">
        <v>737</v>
      </c>
      <c r="D1168" s="8">
        <v>806234</v>
      </c>
      <c r="E1168" s="67" t="s">
        <v>738</v>
      </c>
      <c r="F1168" s="67" t="s">
        <v>739</v>
      </c>
      <c r="G1168" s="1" t="s">
        <v>962</v>
      </c>
      <c r="H1168" s="1" t="s">
        <v>737</v>
      </c>
      <c r="I1168" s="8">
        <v>1</v>
      </c>
      <c r="J1168" s="48">
        <v>5.25</v>
      </c>
      <c r="K1168" s="18">
        <v>67</v>
      </c>
      <c r="L1168" s="48">
        <v>622.125</v>
      </c>
      <c r="M1168" s="8">
        <v>0</v>
      </c>
      <c r="N1168" s="48">
        <v>0</v>
      </c>
      <c r="O1168" s="49">
        <f t="shared" si="82"/>
        <v>68</v>
      </c>
      <c r="P1168" s="50">
        <f t="shared" si="83"/>
        <v>627.375</v>
      </c>
    </row>
    <row r="1169" spans="1:16" ht="18.75" customHeight="1" outlineLevel="2" x14ac:dyDescent="0.25">
      <c r="A1169" s="68">
        <v>1148</v>
      </c>
      <c r="B1169" s="2" t="s">
        <v>28</v>
      </c>
      <c r="C1169" s="1" t="s">
        <v>525</v>
      </c>
      <c r="D1169" s="11" t="s">
        <v>1737</v>
      </c>
      <c r="E1169" s="8" t="s">
        <v>529</v>
      </c>
      <c r="F1169" s="121" t="s">
        <v>530</v>
      </c>
      <c r="G1169" s="1" t="s">
        <v>655</v>
      </c>
      <c r="H1169" s="1" t="s">
        <v>525</v>
      </c>
      <c r="I1169" s="8">
        <v>1</v>
      </c>
      <c r="J1169" s="48">
        <v>1.05</v>
      </c>
      <c r="K1169" s="18">
        <v>11</v>
      </c>
      <c r="L1169" s="48">
        <v>47.25</v>
      </c>
      <c r="M1169" s="8">
        <v>1</v>
      </c>
      <c r="N1169" s="48">
        <v>1.05</v>
      </c>
      <c r="O1169" s="49">
        <f t="shared" si="82"/>
        <v>13</v>
      </c>
      <c r="P1169" s="50">
        <f t="shared" si="83"/>
        <v>49.349999999999994</v>
      </c>
    </row>
    <row r="1170" spans="1:16" ht="18.75" customHeight="1" outlineLevel="2" x14ac:dyDescent="0.25">
      <c r="A1170" s="68">
        <v>1149</v>
      </c>
      <c r="B1170" s="2" t="s">
        <v>28</v>
      </c>
      <c r="C1170" s="1" t="s">
        <v>531</v>
      </c>
      <c r="D1170" s="8">
        <v>829765</v>
      </c>
      <c r="E1170" s="8" t="s">
        <v>545</v>
      </c>
      <c r="F1170" s="8" t="s">
        <v>546</v>
      </c>
      <c r="G1170" s="1" t="s">
        <v>655</v>
      </c>
      <c r="H1170" s="1" t="s">
        <v>531</v>
      </c>
      <c r="I1170" s="8">
        <v>0</v>
      </c>
      <c r="J1170" s="48">
        <v>0</v>
      </c>
      <c r="K1170" s="18">
        <v>5</v>
      </c>
      <c r="L1170" s="48">
        <v>26.25</v>
      </c>
      <c r="M1170" s="8">
        <v>0</v>
      </c>
      <c r="N1170" s="48">
        <v>0</v>
      </c>
      <c r="O1170" s="49">
        <f t="shared" si="82"/>
        <v>5</v>
      </c>
      <c r="P1170" s="50">
        <f t="shared" si="83"/>
        <v>26.25</v>
      </c>
    </row>
    <row r="1171" spans="1:16" ht="18.75" customHeight="1" outlineLevel="2" x14ac:dyDescent="0.25">
      <c r="A1171" s="68">
        <v>1150</v>
      </c>
      <c r="B1171" s="2" t="s">
        <v>28</v>
      </c>
      <c r="C1171" s="1" t="s">
        <v>539</v>
      </c>
      <c r="D1171" s="8">
        <v>817228</v>
      </c>
      <c r="E1171" s="8" t="s">
        <v>547</v>
      </c>
      <c r="F1171" s="8" t="s">
        <v>548</v>
      </c>
      <c r="G1171" s="1" t="s">
        <v>655</v>
      </c>
      <c r="H1171" s="1" t="s">
        <v>531</v>
      </c>
      <c r="I1171" s="8">
        <v>0</v>
      </c>
      <c r="J1171" s="48">
        <v>0</v>
      </c>
      <c r="K1171" s="18">
        <v>7</v>
      </c>
      <c r="L1171" s="48">
        <v>36.75</v>
      </c>
      <c r="M1171" s="8">
        <v>1</v>
      </c>
      <c r="N1171" s="48">
        <v>1.05</v>
      </c>
      <c r="O1171" s="49">
        <f t="shared" si="82"/>
        <v>8</v>
      </c>
      <c r="P1171" s="50">
        <f t="shared" si="83"/>
        <v>37.799999999999997</v>
      </c>
    </row>
    <row r="1172" spans="1:16" ht="18.75" customHeight="1" outlineLevel="2" x14ac:dyDescent="0.25">
      <c r="A1172" s="68">
        <v>1151</v>
      </c>
      <c r="B1172" s="2" t="s">
        <v>28</v>
      </c>
      <c r="C1172" s="1" t="s">
        <v>549</v>
      </c>
      <c r="D1172" s="8">
        <v>814221</v>
      </c>
      <c r="E1172" s="8" t="s">
        <v>550</v>
      </c>
      <c r="F1172" s="8" t="s">
        <v>551</v>
      </c>
      <c r="G1172" s="1" t="s">
        <v>655</v>
      </c>
      <c r="H1172" s="1" t="s">
        <v>531</v>
      </c>
      <c r="I1172" s="8">
        <v>1</v>
      </c>
      <c r="J1172" s="48">
        <v>2.1</v>
      </c>
      <c r="K1172" s="18">
        <v>21</v>
      </c>
      <c r="L1172" s="48">
        <v>84</v>
      </c>
      <c r="M1172" s="8">
        <v>2</v>
      </c>
      <c r="N1172" s="48">
        <v>2.1</v>
      </c>
      <c r="O1172" s="49">
        <f t="shared" si="82"/>
        <v>24</v>
      </c>
      <c r="P1172" s="50">
        <f t="shared" si="83"/>
        <v>88.199999999999989</v>
      </c>
    </row>
    <row r="1173" spans="1:16" ht="18.75" customHeight="1" outlineLevel="2" x14ac:dyDescent="0.25">
      <c r="A1173" s="68">
        <v>1152</v>
      </c>
      <c r="B1173" s="2" t="s">
        <v>28</v>
      </c>
      <c r="C1173" s="1" t="s">
        <v>574</v>
      </c>
      <c r="D1173" s="8">
        <v>812315</v>
      </c>
      <c r="E1173" s="8" t="s">
        <v>578</v>
      </c>
      <c r="F1173" s="8" t="s">
        <v>578</v>
      </c>
      <c r="G1173" s="1" t="s">
        <v>655</v>
      </c>
      <c r="H1173" s="1" t="s">
        <v>573</v>
      </c>
      <c r="I1173" s="8">
        <v>1</v>
      </c>
      <c r="J1173" s="48">
        <v>2.1</v>
      </c>
      <c r="K1173" s="18">
        <v>11</v>
      </c>
      <c r="L1173" s="48">
        <v>63</v>
      </c>
      <c r="M1173" s="8">
        <v>0</v>
      </c>
      <c r="N1173" s="48">
        <v>0</v>
      </c>
      <c r="O1173" s="49">
        <f t="shared" si="82"/>
        <v>12</v>
      </c>
      <c r="P1173" s="50">
        <f t="shared" si="83"/>
        <v>65.099999999999994</v>
      </c>
    </row>
    <row r="1174" spans="1:16" ht="18.75" customHeight="1" outlineLevel="2" x14ac:dyDescent="0.25">
      <c r="A1174" s="68">
        <v>1153</v>
      </c>
      <c r="B1174" s="1" t="s">
        <v>28</v>
      </c>
      <c r="C1174" s="1" t="s">
        <v>543</v>
      </c>
      <c r="D1174" s="8">
        <v>813419</v>
      </c>
      <c r="E1174" s="8" t="s">
        <v>592</v>
      </c>
      <c r="F1174" s="121" t="s">
        <v>593</v>
      </c>
      <c r="G1174" s="1" t="s">
        <v>655</v>
      </c>
      <c r="H1174" s="1" t="s">
        <v>543</v>
      </c>
      <c r="I1174" s="8">
        <v>1</v>
      </c>
      <c r="J1174" s="48">
        <v>2.1</v>
      </c>
      <c r="K1174" s="18">
        <v>11</v>
      </c>
      <c r="L1174" s="48">
        <v>63</v>
      </c>
      <c r="M1174" s="8">
        <v>1</v>
      </c>
      <c r="N1174" s="48">
        <v>1.05</v>
      </c>
      <c r="O1174" s="49">
        <f t="shared" si="82"/>
        <v>13</v>
      </c>
      <c r="P1174" s="50">
        <f t="shared" si="83"/>
        <v>66.149999999999991</v>
      </c>
    </row>
    <row r="1175" spans="1:16" ht="18.75" customHeight="1" outlineLevel="2" x14ac:dyDescent="0.25">
      <c r="A1175" s="68">
        <v>1154</v>
      </c>
      <c r="B1175" s="1" t="s">
        <v>28</v>
      </c>
      <c r="C1175" s="2" t="s">
        <v>594</v>
      </c>
      <c r="D1175" s="7">
        <v>806439</v>
      </c>
      <c r="E1175" s="7" t="s">
        <v>595</v>
      </c>
      <c r="F1175" s="7" t="s">
        <v>596</v>
      </c>
      <c r="G1175" s="1" t="s">
        <v>655</v>
      </c>
      <c r="H1175" s="1" t="s">
        <v>583</v>
      </c>
      <c r="I1175" s="7">
        <v>0</v>
      </c>
      <c r="J1175" s="48">
        <v>0</v>
      </c>
      <c r="K1175" s="18">
        <v>37</v>
      </c>
      <c r="L1175" s="48">
        <v>236.25</v>
      </c>
      <c r="M1175" s="7">
        <v>0</v>
      </c>
      <c r="N1175" s="48">
        <v>0</v>
      </c>
      <c r="O1175" s="49">
        <f t="shared" si="82"/>
        <v>37</v>
      </c>
      <c r="P1175" s="50">
        <f t="shared" si="83"/>
        <v>236.25</v>
      </c>
    </row>
    <row r="1176" spans="1:16" ht="18.75" customHeight="1" outlineLevel="2" x14ac:dyDescent="0.25">
      <c r="A1176" s="68">
        <v>1155</v>
      </c>
      <c r="B1176" s="1" t="s">
        <v>28</v>
      </c>
      <c r="C1176" s="1" t="s">
        <v>610</v>
      </c>
      <c r="D1176" s="8">
        <v>810995</v>
      </c>
      <c r="E1176" s="8" t="s">
        <v>619</v>
      </c>
      <c r="F1176" s="8" t="s">
        <v>620</v>
      </c>
      <c r="G1176" s="1" t="s">
        <v>655</v>
      </c>
      <c r="H1176" s="1" t="s">
        <v>610</v>
      </c>
      <c r="I1176" s="8">
        <v>0</v>
      </c>
      <c r="J1176" s="48">
        <v>0</v>
      </c>
      <c r="K1176" s="18">
        <v>5</v>
      </c>
      <c r="L1176" s="48">
        <v>52.5</v>
      </c>
      <c r="M1176" s="8">
        <v>1</v>
      </c>
      <c r="N1176" s="48">
        <v>1.05</v>
      </c>
      <c r="O1176" s="49">
        <f t="shared" si="82"/>
        <v>6</v>
      </c>
      <c r="P1176" s="50">
        <f t="shared" si="83"/>
        <v>53.55</v>
      </c>
    </row>
    <row r="1177" spans="1:16" ht="18.75" customHeight="1" outlineLevel="2" x14ac:dyDescent="0.25">
      <c r="A1177" s="68">
        <v>1156</v>
      </c>
      <c r="B1177" s="1" t="s">
        <v>28</v>
      </c>
      <c r="C1177" s="1" t="s">
        <v>621</v>
      </c>
      <c r="D1177" s="8">
        <v>901077</v>
      </c>
      <c r="E1177" s="8" t="s">
        <v>626</v>
      </c>
      <c r="F1177" s="121" t="s">
        <v>627</v>
      </c>
      <c r="G1177" s="1" t="s">
        <v>655</v>
      </c>
      <c r="H1177" s="1" t="s">
        <v>621</v>
      </c>
      <c r="I1177" s="8">
        <v>1</v>
      </c>
      <c r="J1177" s="48">
        <v>2.1</v>
      </c>
      <c r="K1177" s="18">
        <v>25</v>
      </c>
      <c r="L1177" s="48">
        <v>120.75</v>
      </c>
      <c r="M1177" s="8">
        <v>1</v>
      </c>
      <c r="N1177" s="48">
        <v>1.05</v>
      </c>
      <c r="O1177" s="49">
        <f t="shared" si="82"/>
        <v>27</v>
      </c>
      <c r="P1177" s="50">
        <f t="shared" si="83"/>
        <v>123.89999999999999</v>
      </c>
    </row>
    <row r="1178" spans="1:16" ht="18.75" customHeight="1" outlineLevel="2" x14ac:dyDescent="0.25">
      <c r="A1178" s="68">
        <v>1157</v>
      </c>
      <c r="B1178" s="1" t="s">
        <v>28</v>
      </c>
      <c r="C1178" s="1" t="s">
        <v>621</v>
      </c>
      <c r="D1178" s="8">
        <v>814105</v>
      </c>
      <c r="E1178" s="8" t="s">
        <v>628</v>
      </c>
      <c r="F1178" s="121" t="s">
        <v>629</v>
      </c>
      <c r="G1178" s="1" t="s">
        <v>655</v>
      </c>
      <c r="H1178" s="1" t="s">
        <v>621</v>
      </c>
      <c r="I1178" s="8">
        <v>0</v>
      </c>
      <c r="J1178" s="48">
        <v>0</v>
      </c>
      <c r="K1178" s="18">
        <v>26</v>
      </c>
      <c r="L1178" s="48">
        <v>120.75</v>
      </c>
      <c r="M1178" s="8">
        <v>1</v>
      </c>
      <c r="N1178" s="48">
        <v>1.05</v>
      </c>
      <c r="O1178" s="49">
        <f t="shared" si="82"/>
        <v>27</v>
      </c>
      <c r="P1178" s="50">
        <f t="shared" si="83"/>
        <v>121.8</v>
      </c>
    </row>
    <row r="1179" spans="1:16" ht="18.75" customHeight="1" outlineLevel="2" x14ac:dyDescent="0.25">
      <c r="A1179" s="68">
        <v>1158</v>
      </c>
      <c r="B1179" s="1" t="s">
        <v>28</v>
      </c>
      <c r="C1179" s="1" t="s">
        <v>630</v>
      </c>
      <c r="D1179" s="8">
        <v>901377</v>
      </c>
      <c r="E1179" s="8" t="s">
        <v>633</v>
      </c>
      <c r="F1179" s="29" t="s">
        <v>634</v>
      </c>
      <c r="G1179" s="1" t="s">
        <v>655</v>
      </c>
      <c r="H1179" s="1" t="s">
        <v>630</v>
      </c>
      <c r="I1179" s="8">
        <v>0</v>
      </c>
      <c r="J1179" s="48">
        <v>0</v>
      </c>
      <c r="K1179" s="18">
        <v>37</v>
      </c>
      <c r="L1179" s="48">
        <v>315</v>
      </c>
      <c r="M1179" s="8">
        <v>1</v>
      </c>
      <c r="N1179" s="48">
        <v>1.05</v>
      </c>
      <c r="O1179" s="49">
        <f t="shared" si="82"/>
        <v>38</v>
      </c>
      <c r="P1179" s="50">
        <f t="shared" si="83"/>
        <v>316.05</v>
      </c>
    </row>
    <row r="1180" spans="1:16" ht="18.75" customHeight="1" outlineLevel="2" x14ac:dyDescent="0.25">
      <c r="A1180" s="68">
        <v>1159</v>
      </c>
      <c r="B1180" s="1" t="s">
        <v>28</v>
      </c>
      <c r="C1180" s="1" t="s">
        <v>630</v>
      </c>
      <c r="D1180" s="8">
        <v>813931</v>
      </c>
      <c r="E1180" s="8" t="s">
        <v>635</v>
      </c>
      <c r="F1180" s="121" t="s">
        <v>636</v>
      </c>
      <c r="G1180" s="1" t="s">
        <v>655</v>
      </c>
      <c r="H1180" s="1" t="s">
        <v>630</v>
      </c>
      <c r="I1180" s="8">
        <v>1</v>
      </c>
      <c r="J1180" s="48">
        <v>2.1</v>
      </c>
      <c r="K1180" s="18">
        <v>11</v>
      </c>
      <c r="L1180" s="48">
        <v>52.5</v>
      </c>
      <c r="M1180" s="8">
        <v>1</v>
      </c>
      <c r="N1180" s="48">
        <v>1.05</v>
      </c>
      <c r="O1180" s="49">
        <f t="shared" si="82"/>
        <v>13</v>
      </c>
      <c r="P1180" s="50">
        <f t="shared" si="83"/>
        <v>55.65</v>
      </c>
    </row>
    <row r="1181" spans="1:16" ht="18.75" customHeight="1" outlineLevel="2" x14ac:dyDescent="0.25">
      <c r="A1181" s="68">
        <v>1160</v>
      </c>
      <c r="B1181" s="1" t="s">
        <v>28</v>
      </c>
      <c r="C1181" s="1" t="s">
        <v>608</v>
      </c>
      <c r="D1181" s="8">
        <v>812455</v>
      </c>
      <c r="E1181" s="8" t="s">
        <v>651</v>
      </c>
      <c r="F1181" s="8" t="s">
        <v>652</v>
      </c>
      <c r="G1181" s="1" t="s">
        <v>655</v>
      </c>
      <c r="H1181" s="1" t="s">
        <v>643</v>
      </c>
      <c r="I1181" s="8">
        <v>0</v>
      </c>
      <c r="J1181" s="48">
        <v>0</v>
      </c>
      <c r="K1181" s="18">
        <v>11</v>
      </c>
      <c r="L1181" s="48">
        <v>63</v>
      </c>
      <c r="M1181" s="8">
        <v>0</v>
      </c>
      <c r="N1181" s="48">
        <v>0</v>
      </c>
      <c r="O1181" s="49">
        <f t="shared" si="82"/>
        <v>11</v>
      </c>
      <c r="P1181" s="50">
        <f t="shared" si="83"/>
        <v>63</v>
      </c>
    </row>
    <row r="1182" spans="1:16" ht="18.75" customHeight="1" outlineLevel="2" x14ac:dyDescent="0.25">
      <c r="A1182" s="68">
        <v>1161</v>
      </c>
      <c r="B1182" s="1" t="s">
        <v>28</v>
      </c>
      <c r="C1182" s="1" t="s">
        <v>643</v>
      </c>
      <c r="D1182" s="8">
        <v>812463</v>
      </c>
      <c r="E1182" s="8" t="s">
        <v>653</v>
      </c>
      <c r="F1182" s="8" t="s">
        <v>654</v>
      </c>
      <c r="G1182" s="1" t="s">
        <v>655</v>
      </c>
      <c r="H1182" s="1" t="s">
        <v>643</v>
      </c>
      <c r="I1182" s="8">
        <v>2</v>
      </c>
      <c r="J1182" s="48">
        <v>4.2</v>
      </c>
      <c r="K1182" s="18">
        <v>37</v>
      </c>
      <c r="L1182" s="48">
        <v>264.07499999999999</v>
      </c>
      <c r="M1182" s="8">
        <v>1</v>
      </c>
      <c r="N1182" s="48">
        <v>1.05</v>
      </c>
      <c r="O1182" s="49">
        <f t="shared" si="82"/>
        <v>40</v>
      </c>
      <c r="P1182" s="50">
        <f t="shared" si="83"/>
        <v>269.32499999999999</v>
      </c>
    </row>
    <row r="1183" spans="1:16" ht="18.75" customHeight="1" outlineLevel="2" x14ac:dyDescent="0.25">
      <c r="A1183" s="68">
        <v>1162</v>
      </c>
      <c r="B1183" s="1" t="s">
        <v>28</v>
      </c>
      <c r="C1183" s="1" t="s">
        <v>1454</v>
      </c>
      <c r="D1183" s="8">
        <v>804550</v>
      </c>
      <c r="E1183" s="8" t="s">
        <v>1455</v>
      </c>
      <c r="F1183" s="8" t="s">
        <v>1456</v>
      </c>
      <c r="G1183" s="4" t="s">
        <v>1449</v>
      </c>
      <c r="H1183" s="1" t="s">
        <v>1450</v>
      </c>
      <c r="I1183" s="8">
        <v>0</v>
      </c>
      <c r="J1183" s="48">
        <v>0</v>
      </c>
      <c r="K1183" s="18">
        <v>14</v>
      </c>
      <c r="L1183" s="48">
        <v>115.5</v>
      </c>
      <c r="M1183" s="8">
        <v>0</v>
      </c>
      <c r="N1183" s="48">
        <v>0</v>
      </c>
      <c r="O1183" s="49">
        <f t="shared" si="82"/>
        <v>14</v>
      </c>
      <c r="P1183" s="50">
        <f t="shared" si="83"/>
        <v>115.5</v>
      </c>
    </row>
    <row r="1184" spans="1:16" ht="18.75" customHeight="1" outlineLevel="2" x14ac:dyDescent="0.25">
      <c r="A1184" s="68">
        <v>1163</v>
      </c>
      <c r="B1184" s="1" t="s">
        <v>28</v>
      </c>
      <c r="C1184" s="1" t="s">
        <v>1472</v>
      </c>
      <c r="D1184" s="24">
        <v>815683</v>
      </c>
      <c r="E1184" s="24" t="s">
        <v>1475</v>
      </c>
      <c r="F1184" s="24" t="s">
        <v>1476</v>
      </c>
      <c r="G1184" s="4" t="s">
        <v>1449</v>
      </c>
      <c r="H1184" s="1" t="s">
        <v>1468</v>
      </c>
      <c r="I1184" s="8">
        <v>0</v>
      </c>
      <c r="J1184" s="48">
        <v>0</v>
      </c>
      <c r="K1184" s="18">
        <v>2</v>
      </c>
      <c r="L1184" s="48">
        <v>4.2</v>
      </c>
      <c r="M1184" s="8">
        <v>0</v>
      </c>
      <c r="N1184" s="48">
        <v>0</v>
      </c>
      <c r="O1184" s="49">
        <f t="shared" si="82"/>
        <v>2</v>
      </c>
      <c r="P1184" s="50">
        <f t="shared" si="83"/>
        <v>4.2</v>
      </c>
    </row>
    <row r="1185" spans="1:16" ht="18.75" customHeight="1" outlineLevel="2" x14ac:dyDescent="0.25">
      <c r="A1185" s="68">
        <v>1164</v>
      </c>
      <c r="B1185" s="1" t="s">
        <v>28</v>
      </c>
      <c r="C1185" s="1" t="s">
        <v>1457</v>
      </c>
      <c r="D1185" s="8">
        <v>815667</v>
      </c>
      <c r="E1185" s="8" t="s">
        <v>1462</v>
      </c>
      <c r="F1185" s="8" t="s">
        <v>1462</v>
      </c>
      <c r="G1185" s="4" t="s">
        <v>1449</v>
      </c>
      <c r="H1185" s="1" t="s">
        <v>1457</v>
      </c>
      <c r="I1185" s="8">
        <v>1</v>
      </c>
      <c r="J1185" s="48">
        <v>5.25</v>
      </c>
      <c r="K1185" s="18">
        <v>14</v>
      </c>
      <c r="L1185" s="48">
        <v>79.8</v>
      </c>
      <c r="M1185" s="8">
        <v>0</v>
      </c>
      <c r="N1185" s="48">
        <v>0</v>
      </c>
      <c r="O1185" s="49">
        <f t="shared" si="82"/>
        <v>15</v>
      </c>
      <c r="P1185" s="50">
        <f t="shared" si="83"/>
        <v>85.05</v>
      </c>
    </row>
    <row r="1186" spans="1:16" ht="18.75" customHeight="1" outlineLevel="2" x14ac:dyDescent="0.25">
      <c r="A1186" s="68">
        <v>1165</v>
      </c>
      <c r="B1186" s="1" t="s">
        <v>28</v>
      </c>
      <c r="C1186" s="1" t="s">
        <v>1478</v>
      </c>
      <c r="D1186" s="11" t="s">
        <v>1787</v>
      </c>
      <c r="E1186" s="8" t="s">
        <v>1482</v>
      </c>
      <c r="F1186" s="8" t="s">
        <v>1483</v>
      </c>
      <c r="G1186" s="4" t="s">
        <v>1449</v>
      </c>
      <c r="H1186" s="1" t="s">
        <v>1449</v>
      </c>
      <c r="I1186" s="8">
        <v>0</v>
      </c>
      <c r="J1186" s="48">
        <v>0</v>
      </c>
      <c r="K1186" s="18">
        <v>45</v>
      </c>
      <c r="L1186" s="48">
        <v>448.875</v>
      </c>
      <c r="M1186" s="8">
        <v>0</v>
      </c>
      <c r="N1186" s="48">
        <v>0</v>
      </c>
      <c r="O1186" s="49">
        <f t="shared" si="82"/>
        <v>45</v>
      </c>
      <c r="P1186" s="50">
        <f t="shared" si="83"/>
        <v>448.875</v>
      </c>
    </row>
    <row r="1187" spans="1:16" ht="18.75" customHeight="1" outlineLevel="2" x14ac:dyDescent="0.25">
      <c r="A1187" s="68">
        <v>1166</v>
      </c>
      <c r="B1187" s="1" t="s">
        <v>28</v>
      </c>
      <c r="C1187" s="1" t="s">
        <v>1484</v>
      </c>
      <c r="D1187" s="11" t="s">
        <v>1788</v>
      </c>
      <c r="E1187" s="8" t="s">
        <v>1485</v>
      </c>
      <c r="F1187" s="8" t="s">
        <v>1486</v>
      </c>
      <c r="G1187" s="4" t="s">
        <v>1449</v>
      </c>
      <c r="H1187" s="1" t="s">
        <v>1449</v>
      </c>
      <c r="I1187" s="8">
        <v>0</v>
      </c>
      <c r="J1187" s="48">
        <v>0</v>
      </c>
      <c r="K1187" s="18">
        <v>23</v>
      </c>
      <c r="L1187" s="48">
        <v>185.32499999999999</v>
      </c>
      <c r="M1187" s="8">
        <v>0</v>
      </c>
      <c r="N1187" s="48">
        <v>0</v>
      </c>
      <c r="O1187" s="49">
        <f t="shared" si="82"/>
        <v>23</v>
      </c>
      <c r="P1187" s="50">
        <f t="shared" si="83"/>
        <v>185.32499999999999</v>
      </c>
    </row>
    <row r="1188" spans="1:16" ht="18.75" customHeight="1" outlineLevel="2" x14ac:dyDescent="0.25">
      <c r="A1188" s="68">
        <v>1167</v>
      </c>
      <c r="B1188" s="1" t="s">
        <v>28</v>
      </c>
      <c r="C1188" s="1" t="s">
        <v>1504</v>
      </c>
      <c r="D1188" s="11" t="s">
        <v>1518</v>
      </c>
      <c r="E1188" s="8" t="s">
        <v>1519</v>
      </c>
      <c r="F1188" s="8" t="s">
        <v>1520</v>
      </c>
      <c r="G1188" s="4" t="s">
        <v>1449</v>
      </c>
      <c r="H1188" s="1" t="s">
        <v>1504</v>
      </c>
      <c r="I1188" s="18">
        <v>0</v>
      </c>
      <c r="J1188" s="48">
        <v>0</v>
      </c>
      <c r="K1188" s="18">
        <v>26</v>
      </c>
      <c r="L1188" s="48">
        <v>210</v>
      </c>
      <c r="M1188" s="8">
        <v>0</v>
      </c>
      <c r="N1188" s="48">
        <v>0</v>
      </c>
      <c r="O1188" s="49">
        <f t="shared" si="82"/>
        <v>26</v>
      </c>
      <c r="P1188" s="50">
        <f t="shared" si="83"/>
        <v>210</v>
      </c>
    </row>
    <row r="1189" spans="1:16" ht="18.75" customHeight="1" outlineLevel="2" x14ac:dyDescent="0.25">
      <c r="A1189" s="68">
        <v>1168</v>
      </c>
      <c r="B1189" s="1" t="s">
        <v>28</v>
      </c>
      <c r="C1189" s="1" t="s">
        <v>765</v>
      </c>
      <c r="D1189" s="8">
        <v>815748</v>
      </c>
      <c r="E1189" s="8" t="s">
        <v>770</v>
      </c>
      <c r="F1189" s="8" t="s">
        <v>771</v>
      </c>
      <c r="G1189" s="1" t="s">
        <v>742</v>
      </c>
      <c r="H1189" s="2" t="s">
        <v>762</v>
      </c>
      <c r="I1189" s="8">
        <v>1</v>
      </c>
      <c r="J1189" s="48">
        <v>5.25</v>
      </c>
      <c r="K1189" s="18">
        <v>6</v>
      </c>
      <c r="L1189" s="48">
        <v>42</v>
      </c>
      <c r="M1189" s="7">
        <v>0</v>
      </c>
      <c r="N1189" s="48">
        <v>0</v>
      </c>
      <c r="O1189" s="49">
        <f t="shared" si="82"/>
        <v>7</v>
      </c>
      <c r="P1189" s="50">
        <f t="shared" si="83"/>
        <v>47.25</v>
      </c>
    </row>
    <row r="1190" spans="1:16" ht="18.75" customHeight="1" outlineLevel="2" x14ac:dyDescent="0.25">
      <c r="A1190" s="68">
        <v>1169</v>
      </c>
      <c r="B1190" s="1" t="s">
        <v>28</v>
      </c>
      <c r="C1190" s="1" t="s">
        <v>774</v>
      </c>
      <c r="D1190" s="8">
        <v>811131</v>
      </c>
      <c r="E1190" s="8">
        <v>0</v>
      </c>
      <c r="F1190" s="58" t="s">
        <v>775</v>
      </c>
      <c r="G1190" s="1" t="s">
        <v>742</v>
      </c>
      <c r="H1190" s="1" t="s">
        <v>774</v>
      </c>
      <c r="I1190" s="8">
        <v>0</v>
      </c>
      <c r="J1190" s="48">
        <v>0</v>
      </c>
      <c r="K1190" s="18">
        <v>2</v>
      </c>
      <c r="L1190" s="48">
        <v>21</v>
      </c>
      <c r="M1190" s="7">
        <v>1</v>
      </c>
      <c r="N1190" s="48">
        <v>0.52500000000000002</v>
      </c>
      <c r="O1190" s="49">
        <f t="shared" si="82"/>
        <v>3</v>
      </c>
      <c r="P1190" s="50">
        <f t="shared" si="83"/>
        <v>21.524999999999999</v>
      </c>
    </row>
    <row r="1191" spans="1:16" ht="18.75" customHeight="1" outlineLevel="2" x14ac:dyDescent="0.25">
      <c r="A1191" s="68">
        <v>1170</v>
      </c>
      <c r="B1191" s="1" t="s">
        <v>28</v>
      </c>
      <c r="C1191" s="1" t="s">
        <v>742</v>
      </c>
      <c r="D1191" s="8">
        <v>805246</v>
      </c>
      <c r="E1191" s="8" t="s">
        <v>743</v>
      </c>
      <c r="F1191" s="8" t="s">
        <v>743</v>
      </c>
      <c r="G1191" s="1" t="s">
        <v>742</v>
      </c>
      <c r="H1191" s="1" t="s">
        <v>742</v>
      </c>
      <c r="I1191" s="7">
        <v>0</v>
      </c>
      <c r="J1191" s="48">
        <v>0</v>
      </c>
      <c r="K1191" s="18">
        <v>55</v>
      </c>
      <c r="L1191" s="48">
        <v>380.1</v>
      </c>
      <c r="M1191" s="7">
        <v>0</v>
      </c>
      <c r="N1191" s="48">
        <v>0</v>
      </c>
      <c r="O1191" s="49">
        <f t="shared" si="82"/>
        <v>55</v>
      </c>
      <c r="P1191" s="50">
        <f t="shared" si="83"/>
        <v>380.1</v>
      </c>
    </row>
    <row r="1192" spans="1:16" ht="18.75" customHeight="1" outlineLevel="2" x14ac:dyDescent="0.25">
      <c r="A1192" s="68">
        <v>1171</v>
      </c>
      <c r="B1192" s="1" t="s">
        <v>28</v>
      </c>
      <c r="C1192" s="1" t="s">
        <v>748</v>
      </c>
      <c r="D1192" s="7">
        <v>930695</v>
      </c>
      <c r="E1192" s="7" t="s">
        <v>749</v>
      </c>
      <c r="F1192" s="7" t="s">
        <v>749</v>
      </c>
      <c r="G1192" s="1" t="s">
        <v>742</v>
      </c>
      <c r="H1192" s="1" t="s">
        <v>742</v>
      </c>
      <c r="I1192" s="7">
        <v>0</v>
      </c>
      <c r="J1192" s="48">
        <v>0</v>
      </c>
      <c r="K1192" s="18">
        <v>4</v>
      </c>
      <c r="L1192" s="48">
        <v>42</v>
      </c>
      <c r="M1192" s="7">
        <v>0</v>
      </c>
      <c r="N1192" s="48">
        <v>0</v>
      </c>
      <c r="O1192" s="49">
        <f t="shared" si="82"/>
        <v>4</v>
      </c>
      <c r="P1192" s="50">
        <f t="shared" si="83"/>
        <v>42</v>
      </c>
    </row>
    <row r="1193" spans="1:16" ht="18.75" customHeight="1" outlineLevel="2" x14ac:dyDescent="0.25">
      <c r="A1193" s="68">
        <v>1172</v>
      </c>
      <c r="B1193" s="2" t="s">
        <v>28</v>
      </c>
      <c r="C1193" s="1" t="s">
        <v>708</v>
      </c>
      <c r="D1193" s="7">
        <v>802093</v>
      </c>
      <c r="E1193" s="7" t="s">
        <v>711</v>
      </c>
      <c r="F1193" s="6" t="s">
        <v>712</v>
      </c>
      <c r="G1193" s="1" t="s">
        <v>656</v>
      </c>
      <c r="H1193" s="2" t="s">
        <v>708</v>
      </c>
      <c r="I1193" s="7">
        <v>1</v>
      </c>
      <c r="J1193" s="48">
        <v>2.625</v>
      </c>
      <c r="K1193" s="18">
        <v>29</v>
      </c>
      <c r="L1193" s="48">
        <v>220.5</v>
      </c>
      <c r="M1193" s="7">
        <v>0</v>
      </c>
      <c r="N1193" s="48">
        <v>0</v>
      </c>
      <c r="O1193" s="49">
        <f t="shared" si="82"/>
        <v>30</v>
      </c>
      <c r="P1193" s="50">
        <f t="shared" si="83"/>
        <v>223.125</v>
      </c>
    </row>
    <row r="1194" spans="1:16" ht="18.75" customHeight="1" outlineLevel="2" x14ac:dyDescent="0.25">
      <c r="A1194" s="68">
        <v>1173</v>
      </c>
      <c r="B1194" s="2" t="s">
        <v>28</v>
      </c>
      <c r="C1194" s="2" t="s">
        <v>517</v>
      </c>
      <c r="D1194" s="7">
        <v>803294</v>
      </c>
      <c r="E1194" s="7" t="s">
        <v>702</v>
      </c>
      <c r="F1194" s="7" t="s">
        <v>702</v>
      </c>
      <c r="G1194" s="1" t="s">
        <v>656</v>
      </c>
      <c r="H1194" s="2" t="s">
        <v>686</v>
      </c>
      <c r="I1194" s="7">
        <v>5</v>
      </c>
      <c r="J1194" s="48">
        <v>13.125</v>
      </c>
      <c r="K1194" s="18">
        <v>11</v>
      </c>
      <c r="L1194" s="48">
        <v>92.4</v>
      </c>
      <c r="M1194" s="7">
        <v>5</v>
      </c>
      <c r="N1194" s="48">
        <v>7.875</v>
      </c>
      <c r="O1194" s="49">
        <f t="shared" si="82"/>
        <v>21</v>
      </c>
      <c r="P1194" s="50">
        <f t="shared" si="83"/>
        <v>113.4</v>
      </c>
    </row>
    <row r="1195" spans="1:16" ht="18.75" customHeight="1" outlineLevel="2" x14ac:dyDescent="0.25">
      <c r="A1195" s="68">
        <v>1174</v>
      </c>
      <c r="B1195" s="2" t="s">
        <v>28</v>
      </c>
      <c r="C1195" s="2" t="s">
        <v>688</v>
      </c>
      <c r="D1195" s="10" t="s">
        <v>2715</v>
      </c>
      <c r="E1195" s="7" t="s">
        <v>703</v>
      </c>
      <c r="F1195" s="7" t="s">
        <v>703</v>
      </c>
      <c r="G1195" s="1" t="s">
        <v>656</v>
      </c>
      <c r="H1195" s="2" t="s">
        <v>686</v>
      </c>
      <c r="I1195" s="7">
        <v>0</v>
      </c>
      <c r="J1195" s="48">
        <v>0</v>
      </c>
      <c r="K1195" s="18">
        <v>5</v>
      </c>
      <c r="L1195" s="48">
        <v>46.2</v>
      </c>
      <c r="M1195" s="7">
        <v>5</v>
      </c>
      <c r="N1195" s="48">
        <v>7.875</v>
      </c>
      <c r="O1195" s="49">
        <f t="shared" si="82"/>
        <v>10</v>
      </c>
      <c r="P1195" s="50">
        <f t="shared" si="83"/>
        <v>54.075000000000003</v>
      </c>
    </row>
    <row r="1196" spans="1:16" ht="18.75" customHeight="1" outlineLevel="2" x14ac:dyDescent="0.25">
      <c r="A1196" s="68">
        <v>1175</v>
      </c>
      <c r="B1196" s="2" t="s">
        <v>28</v>
      </c>
      <c r="C1196" s="1" t="s">
        <v>704</v>
      </c>
      <c r="D1196" s="10" t="s">
        <v>2716</v>
      </c>
      <c r="E1196" s="7" t="s">
        <v>705</v>
      </c>
      <c r="F1196" s="7" t="s">
        <v>705</v>
      </c>
      <c r="G1196" s="1" t="s">
        <v>656</v>
      </c>
      <c r="H1196" s="2" t="s">
        <v>686</v>
      </c>
      <c r="I1196" s="7">
        <v>0</v>
      </c>
      <c r="J1196" s="48">
        <v>0</v>
      </c>
      <c r="K1196" s="18">
        <v>3</v>
      </c>
      <c r="L1196" s="48">
        <v>27.720000000000002</v>
      </c>
      <c r="M1196" s="7">
        <v>3</v>
      </c>
      <c r="N1196" s="48">
        <v>4.7249999999999996</v>
      </c>
      <c r="O1196" s="49">
        <f t="shared" si="82"/>
        <v>6</v>
      </c>
      <c r="P1196" s="50">
        <f t="shared" si="83"/>
        <v>32.445</v>
      </c>
    </row>
    <row r="1197" spans="1:16" ht="18.75" customHeight="1" outlineLevel="2" x14ac:dyDescent="0.25">
      <c r="A1197" s="68">
        <v>1176</v>
      </c>
      <c r="B1197" s="2" t="s">
        <v>28</v>
      </c>
      <c r="C1197" s="1" t="s">
        <v>706</v>
      </c>
      <c r="D1197" s="10" t="s">
        <v>2717</v>
      </c>
      <c r="E1197" s="7" t="s">
        <v>707</v>
      </c>
      <c r="F1197" s="7" t="s">
        <v>707</v>
      </c>
      <c r="G1197" s="1" t="s">
        <v>656</v>
      </c>
      <c r="H1197" s="2" t="s">
        <v>686</v>
      </c>
      <c r="I1197" s="7">
        <v>0</v>
      </c>
      <c r="J1197" s="48">
        <v>0</v>
      </c>
      <c r="K1197" s="18">
        <v>3</v>
      </c>
      <c r="L1197" s="48">
        <v>27.720000000000002</v>
      </c>
      <c r="M1197" s="7">
        <v>3</v>
      </c>
      <c r="N1197" s="48">
        <v>4.7249999999999996</v>
      </c>
      <c r="O1197" s="49">
        <f t="shared" ref="O1197:O1223" si="84">I1197+K1197+M1197</f>
        <v>6</v>
      </c>
      <c r="P1197" s="50">
        <f t="shared" ref="P1197:P1223" si="85">J1197+L1197+N1197</f>
        <v>32.445</v>
      </c>
    </row>
    <row r="1198" spans="1:16" ht="18.75" customHeight="1" outlineLevel="2" x14ac:dyDescent="0.25">
      <c r="A1198" s="68">
        <v>1177</v>
      </c>
      <c r="B1198" s="2" t="s">
        <v>28</v>
      </c>
      <c r="C1198" s="2" t="s">
        <v>679</v>
      </c>
      <c r="D1198" s="7">
        <v>818135</v>
      </c>
      <c r="E1198" s="7" t="s">
        <v>680</v>
      </c>
      <c r="F1198" s="7" t="s">
        <v>680</v>
      </c>
      <c r="G1198" s="1" t="s">
        <v>656</v>
      </c>
      <c r="H1198" s="2" t="s">
        <v>656</v>
      </c>
      <c r="I1198" s="7">
        <v>0</v>
      </c>
      <c r="J1198" s="48">
        <v>0</v>
      </c>
      <c r="K1198" s="18">
        <v>6</v>
      </c>
      <c r="L1198" s="48">
        <v>55.440000000000005</v>
      </c>
      <c r="M1198" s="7">
        <v>0</v>
      </c>
      <c r="N1198" s="48">
        <v>0</v>
      </c>
      <c r="O1198" s="49">
        <f t="shared" si="84"/>
        <v>6</v>
      </c>
      <c r="P1198" s="50">
        <f t="shared" si="85"/>
        <v>55.440000000000005</v>
      </c>
    </row>
    <row r="1199" spans="1:16" ht="18.75" customHeight="1" outlineLevel="2" x14ac:dyDescent="0.25">
      <c r="A1199" s="68">
        <v>1178</v>
      </c>
      <c r="B1199" s="2" t="s">
        <v>28</v>
      </c>
      <c r="C1199" s="2" t="s">
        <v>681</v>
      </c>
      <c r="D1199" s="7">
        <v>818135</v>
      </c>
      <c r="E1199" s="7" t="s">
        <v>680</v>
      </c>
      <c r="F1199" s="7" t="s">
        <v>680</v>
      </c>
      <c r="G1199" s="1" t="s">
        <v>656</v>
      </c>
      <c r="H1199" s="2" t="s">
        <v>656</v>
      </c>
      <c r="I1199" s="7">
        <v>0</v>
      </c>
      <c r="J1199" s="48">
        <v>0</v>
      </c>
      <c r="K1199" s="18">
        <v>8</v>
      </c>
      <c r="L1199" s="48">
        <v>73.92</v>
      </c>
      <c r="M1199" s="7">
        <v>0</v>
      </c>
      <c r="N1199" s="48">
        <v>0</v>
      </c>
      <c r="O1199" s="49">
        <f t="shared" si="84"/>
        <v>8</v>
      </c>
      <c r="P1199" s="50">
        <f t="shared" si="85"/>
        <v>73.92</v>
      </c>
    </row>
    <row r="1200" spans="1:16" ht="18.75" customHeight="1" outlineLevel="2" x14ac:dyDescent="0.25">
      <c r="A1200" s="68">
        <v>1179</v>
      </c>
      <c r="B1200" s="2" t="s">
        <v>28</v>
      </c>
      <c r="C1200" s="2" t="s">
        <v>682</v>
      </c>
      <c r="D1200" s="59" t="s">
        <v>2730</v>
      </c>
      <c r="E1200" s="7" t="s">
        <v>683</v>
      </c>
      <c r="F1200" s="7" t="s">
        <v>2444</v>
      </c>
      <c r="G1200" s="1" t="s">
        <v>656</v>
      </c>
      <c r="H1200" s="2" t="s">
        <v>656</v>
      </c>
      <c r="I1200" s="7">
        <v>0</v>
      </c>
      <c r="J1200" s="48">
        <v>0</v>
      </c>
      <c r="K1200" s="18">
        <v>6</v>
      </c>
      <c r="L1200" s="48">
        <v>55.440000000000005</v>
      </c>
      <c r="M1200" s="7">
        <v>4</v>
      </c>
      <c r="N1200" s="48">
        <v>6.3</v>
      </c>
      <c r="O1200" s="49">
        <f t="shared" si="84"/>
        <v>10</v>
      </c>
      <c r="P1200" s="50">
        <f t="shared" si="85"/>
        <v>61.74</v>
      </c>
    </row>
    <row r="1201" spans="1:16" ht="18.75" customHeight="1" outlineLevel="2" x14ac:dyDescent="0.25">
      <c r="A1201" s="68">
        <v>1180</v>
      </c>
      <c r="B1201" s="2" t="s">
        <v>28</v>
      </c>
      <c r="C1201" s="2" t="s">
        <v>684</v>
      </c>
      <c r="D1201" s="7">
        <v>912263</v>
      </c>
      <c r="E1201" s="7" t="s">
        <v>685</v>
      </c>
      <c r="F1201" s="7" t="s">
        <v>685</v>
      </c>
      <c r="G1201" s="1" t="s">
        <v>656</v>
      </c>
      <c r="H1201" s="2" t="s">
        <v>656</v>
      </c>
      <c r="I1201" s="7">
        <v>0</v>
      </c>
      <c r="J1201" s="48">
        <v>0</v>
      </c>
      <c r="K1201" s="18">
        <v>23</v>
      </c>
      <c r="L1201" s="48">
        <v>203.28000000000003</v>
      </c>
      <c r="M1201" s="7">
        <v>0</v>
      </c>
      <c r="N1201" s="48">
        <v>0</v>
      </c>
      <c r="O1201" s="49">
        <f t="shared" si="84"/>
        <v>23</v>
      </c>
      <c r="P1201" s="50">
        <f t="shared" si="85"/>
        <v>203.28000000000003</v>
      </c>
    </row>
    <row r="1202" spans="1:16" ht="18.75" customHeight="1" outlineLevel="2" x14ac:dyDescent="0.25">
      <c r="A1202" s="68">
        <v>1181</v>
      </c>
      <c r="B1202" s="2" t="s">
        <v>28</v>
      </c>
      <c r="C1202" s="1" t="s">
        <v>716</v>
      </c>
      <c r="D1202" s="8">
        <v>821438</v>
      </c>
      <c r="E1202" s="8" t="s">
        <v>717</v>
      </c>
      <c r="F1202" s="8" t="s">
        <v>717</v>
      </c>
      <c r="G1202" s="1" t="s">
        <v>656</v>
      </c>
      <c r="H1202" s="1" t="s">
        <v>716</v>
      </c>
      <c r="I1202" s="8">
        <v>0</v>
      </c>
      <c r="J1202" s="48">
        <v>0</v>
      </c>
      <c r="K1202" s="18">
        <v>8</v>
      </c>
      <c r="L1202" s="48">
        <v>65.52</v>
      </c>
      <c r="M1202" s="8">
        <v>0</v>
      </c>
      <c r="N1202" s="48">
        <v>0</v>
      </c>
      <c r="O1202" s="49">
        <f t="shared" si="84"/>
        <v>8</v>
      </c>
      <c r="P1202" s="50">
        <f t="shared" si="85"/>
        <v>65.52</v>
      </c>
    </row>
    <row r="1203" spans="1:16" ht="18.75" customHeight="1" outlineLevel="2" x14ac:dyDescent="0.25">
      <c r="A1203" s="68">
        <v>1182</v>
      </c>
      <c r="B1203" s="1" t="s">
        <v>28</v>
      </c>
      <c r="C1203" s="2" t="s">
        <v>1232</v>
      </c>
      <c r="D1203" s="11" t="s">
        <v>1825</v>
      </c>
      <c r="E1203" s="8" t="s">
        <v>1235</v>
      </c>
      <c r="F1203" s="8" t="s">
        <v>1235</v>
      </c>
      <c r="G1203" s="1" t="s">
        <v>1210</v>
      </c>
      <c r="H1203" s="2" t="s">
        <v>1232</v>
      </c>
      <c r="I1203" s="7">
        <v>0</v>
      </c>
      <c r="J1203" s="48">
        <v>0</v>
      </c>
      <c r="K1203" s="18">
        <v>6</v>
      </c>
      <c r="L1203" s="48">
        <v>10.5</v>
      </c>
      <c r="M1203" s="7">
        <v>0</v>
      </c>
      <c r="N1203" s="48">
        <v>0</v>
      </c>
      <c r="O1203" s="49">
        <f t="shared" si="84"/>
        <v>6</v>
      </c>
      <c r="P1203" s="50">
        <f t="shared" si="85"/>
        <v>10.5</v>
      </c>
    </row>
    <row r="1204" spans="1:16" ht="18.75" customHeight="1" outlineLevel="2" x14ac:dyDescent="0.25">
      <c r="A1204" s="68">
        <v>1183</v>
      </c>
      <c r="B1204" s="1" t="s">
        <v>28</v>
      </c>
      <c r="C1204" s="1" t="s">
        <v>1227</v>
      </c>
      <c r="D1204" s="11" t="s">
        <v>1229</v>
      </c>
      <c r="E1204" s="8" t="s">
        <v>1230</v>
      </c>
      <c r="F1204" s="8" t="s">
        <v>1231</v>
      </c>
      <c r="G1204" s="1" t="s">
        <v>1210</v>
      </c>
      <c r="H1204" s="2" t="s">
        <v>1227</v>
      </c>
      <c r="I1204" s="8">
        <v>0</v>
      </c>
      <c r="J1204" s="48">
        <v>0</v>
      </c>
      <c r="K1204" s="18">
        <v>2</v>
      </c>
      <c r="L1204" s="48">
        <v>2.1</v>
      </c>
      <c r="M1204" s="8">
        <v>1</v>
      </c>
      <c r="N1204" s="141">
        <v>0.8</v>
      </c>
      <c r="O1204" s="49">
        <f t="shared" si="84"/>
        <v>3</v>
      </c>
      <c r="P1204" s="50">
        <f t="shared" si="85"/>
        <v>2.9000000000000004</v>
      </c>
    </row>
    <row r="1205" spans="1:16" ht="18.75" customHeight="1" outlineLevel="2" x14ac:dyDescent="0.25">
      <c r="A1205" s="68">
        <v>1184</v>
      </c>
      <c r="B1205" s="1" t="s">
        <v>28</v>
      </c>
      <c r="C1205" s="1" t="s">
        <v>1220</v>
      </c>
      <c r="D1205" s="11">
        <v>805793</v>
      </c>
      <c r="E1205" s="8" t="s">
        <v>1222</v>
      </c>
      <c r="F1205" s="8" t="s">
        <v>1223</v>
      </c>
      <c r="G1205" s="1" t="s">
        <v>1210</v>
      </c>
      <c r="H1205" s="2" t="s">
        <v>1220</v>
      </c>
      <c r="I1205" s="8">
        <v>1</v>
      </c>
      <c r="J1205" s="48">
        <v>1.05</v>
      </c>
      <c r="K1205" s="18">
        <v>95</v>
      </c>
      <c r="L1205" s="48">
        <v>472.5</v>
      </c>
      <c r="M1205" s="8">
        <v>1</v>
      </c>
      <c r="N1205" s="141">
        <v>0.8</v>
      </c>
      <c r="O1205" s="49">
        <f t="shared" si="84"/>
        <v>97</v>
      </c>
      <c r="P1205" s="50">
        <f t="shared" si="85"/>
        <v>474.35</v>
      </c>
    </row>
    <row r="1206" spans="1:16" ht="18.75" customHeight="1" outlineLevel="2" x14ac:dyDescent="0.25">
      <c r="A1206" s="68">
        <v>1185</v>
      </c>
      <c r="B1206" s="1" t="s">
        <v>28</v>
      </c>
      <c r="C1206" s="2" t="s">
        <v>1210</v>
      </c>
      <c r="D1206" s="10" t="s">
        <v>1818</v>
      </c>
      <c r="E1206" s="7" t="s">
        <v>1212</v>
      </c>
      <c r="F1206" s="6" t="s">
        <v>1213</v>
      </c>
      <c r="G1206" s="1" t="s">
        <v>1210</v>
      </c>
      <c r="H1206" s="2" t="s">
        <v>1210</v>
      </c>
      <c r="I1206" s="7">
        <v>0</v>
      </c>
      <c r="J1206" s="48">
        <v>0</v>
      </c>
      <c r="K1206" s="18">
        <v>19</v>
      </c>
      <c r="L1206" s="48">
        <v>180.6</v>
      </c>
      <c r="M1206" s="7">
        <v>1</v>
      </c>
      <c r="N1206" s="141">
        <v>0.8</v>
      </c>
      <c r="O1206" s="49">
        <f t="shared" si="84"/>
        <v>20</v>
      </c>
      <c r="P1206" s="50">
        <f t="shared" si="85"/>
        <v>181.4</v>
      </c>
    </row>
    <row r="1207" spans="1:16" ht="18.75" customHeight="1" outlineLevel="2" x14ac:dyDescent="0.25">
      <c r="A1207" s="68">
        <v>1186</v>
      </c>
      <c r="B1207" s="1" t="s">
        <v>28</v>
      </c>
      <c r="C1207" s="1" t="s">
        <v>1183</v>
      </c>
      <c r="D1207" s="124" t="s">
        <v>1826</v>
      </c>
      <c r="E1207" s="116" t="s">
        <v>1184</v>
      </c>
      <c r="F1207" s="116" t="s">
        <v>1185</v>
      </c>
      <c r="G1207" s="1" t="s">
        <v>1182</v>
      </c>
      <c r="H1207" s="1" t="s">
        <v>1183</v>
      </c>
      <c r="I1207" s="7">
        <v>0</v>
      </c>
      <c r="J1207" s="48">
        <v>0</v>
      </c>
      <c r="K1207" s="18">
        <v>26</v>
      </c>
      <c r="L1207" s="48">
        <v>126</v>
      </c>
      <c r="M1207" s="7">
        <v>0</v>
      </c>
      <c r="N1207" s="48">
        <v>0</v>
      </c>
      <c r="O1207" s="49">
        <f t="shared" si="84"/>
        <v>26</v>
      </c>
      <c r="P1207" s="50">
        <f t="shared" si="85"/>
        <v>126</v>
      </c>
    </row>
    <row r="1208" spans="1:16" ht="18.75" customHeight="1" outlineLevel="2" x14ac:dyDescent="0.25">
      <c r="A1208" s="68">
        <v>1187</v>
      </c>
      <c r="B1208" s="1" t="s">
        <v>28</v>
      </c>
      <c r="C1208" s="2" t="s">
        <v>1189</v>
      </c>
      <c r="D1208" s="124" t="s">
        <v>1831</v>
      </c>
      <c r="E1208" s="116" t="s">
        <v>1192</v>
      </c>
      <c r="F1208" s="116" t="s">
        <v>1193</v>
      </c>
      <c r="G1208" s="1" t="s">
        <v>1182</v>
      </c>
      <c r="H1208" s="2" t="s">
        <v>1189</v>
      </c>
      <c r="I1208" s="7">
        <v>0</v>
      </c>
      <c r="J1208" s="48">
        <v>0</v>
      </c>
      <c r="K1208" s="18">
        <v>8</v>
      </c>
      <c r="L1208" s="48">
        <v>35.700000000000003</v>
      </c>
      <c r="M1208" s="7">
        <v>0</v>
      </c>
      <c r="N1208" s="48">
        <v>0</v>
      </c>
      <c r="O1208" s="49">
        <f t="shared" si="84"/>
        <v>8</v>
      </c>
      <c r="P1208" s="50">
        <f t="shared" si="85"/>
        <v>35.700000000000003</v>
      </c>
    </row>
    <row r="1209" spans="1:16" ht="18.75" customHeight="1" outlineLevel="2" x14ac:dyDescent="0.25">
      <c r="A1209" s="68">
        <v>1188</v>
      </c>
      <c r="B1209" s="1" t="s">
        <v>28</v>
      </c>
      <c r="C1209" s="5" t="s">
        <v>1182</v>
      </c>
      <c r="D1209" s="116" t="s">
        <v>1201</v>
      </c>
      <c r="E1209" s="116" t="s">
        <v>1202</v>
      </c>
      <c r="F1209" s="6" t="s">
        <v>1203</v>
      </c>
      <c r="G1209" s="1" t="s">
        <v>1182</v>
      </c>
      <c r="H1209" s="2" t="s">
        <v>1182</v>
      </c>
      <c r="I1209" s="7">
        <v>1</v>
      </c>
      <c r="J1209" s="48">
        <v>2.1</v>
      </c>
      <c r="K1209" s="18">
        <v>22</v>
      </c>
      <c r="L1209" s="48">
        <v>44.1</v>
      </c>
      <c r="M1209" s="7">
        <v>0</v>
      </c>
      <c r="N1209" s="48">
        <v>0</v>
      </c>
      <c r="O1209" s="49">
        <f t="shared" si="84"/>
        <v>23</v>
      </c>
      <c r="P1209" s="50">
        <f t="shared" si="85"/>
        <v>46.2</v>
      </c>
    </row>
    <row r="1210" spans="1:16" ht="18.75" customHeight="1" outlineLevel="2" x14ac:dyDescent="0.25">
      <c r="A1210" s="68">
        <v>1189</v>
      </c>
      <c r="B1210" s="2" t="s">
        <v>28</v>
      </c>
      <c r="C1210" s="2" t="s">
        <v>278</v>
      </c>
      <c r="D1210" s="115">
        <v>803952</v>
      </c>
      <c r="E1210" s="7" t="s">
        <v>279</v>
      </c>
      <c r="F1210" s="115" t="s">
        <v>280</v>
      </c>
      <c r="G1210" s="99" t="s">
        <v>957</v>
      </c>
      <c r="H1210" s="99" t="s">
        <v>956</v>
      </c>
      <c r="I1210" s="8">
        <v>2</v>
      </c>
      <c r="J1210" s="48">
        <v>6.3</v>
      </c>
      <c r="K1210" s="18">
        <v>59</v>
      </c>
      <c r="L1210" s="48">
        <v>199.5</v>
      </c>
      <c r="M1210" s="7">
        <v>0</v>
      </c>
      <c r="N1210" s="48">
        <v>0</v>
      </c>
      <c r="O1210" s="49">
        <f t="shared" si="84"/>
        <v>61</v>
      </c>
      <c r="P1210" s="50">
        <f t="shared" si="85"/>
        <v>205.8</v>
      </c>
    </row>
    <row r="1211" spans="1:16" ht="18.75" customHeight="1" outlineLevel="2" x14ac:dyDescent="0.25">
      <c r="A1211" s="68">
        <v>1190</v>
      </c>
      <c r="B1211" s="2" t="s">
        <v>28</v>
      </c>
      <c r="C1211" s="2" t="s">
        <v>781</v>
      </c>
      <c r="D1211" s="128">
        <v>800619</v>
      </c>
      <c r="E1211" s="116" t="s">
        <v>792</v>
      </c>
      <c r="F1211" s="116" t="s">
        <v>793</v>
      </c>
      <c r="G1211" s="4" t="s">
        <v>780</v>
      </c>
      <c r="H1211" s="3" t="s">
        <v>781</v>
      </c>
      <c r="I1211" s="7">
        <v>2</v>
      </c>
      <c r="J1211" s="48">
        <v>3.15</v>
      </c>
      <c r="K1211" s="18">
        <v>45</v>
      </c>
      <c r="L1211" s="48">
        <v>361.2</v>
      </c>
      <c r="M1211" s="7">
        <v>0</v>
      </c>
      <c r="N1211" s="48">
        <v>0</v>
      </c>
      <c r="O1211" s="49">
        <f t="shared" si="84"/>
        <v>47</v>
      </c>
      <c r="P1211" s="50">
        <f t="shared" si="85"/>
        <v>364.34999999999997</v>
      </c>
    </row>
    <row r="1212" spans="1:16" ht="18.75" customHeight="1" outlineLevel="2" x14ac:dyDescent="0.25">
      <c r="A1212" s="68">
        <v>1191</v>
      </c>
      <c r="B1212" s="2" t="s">
        <v>28</v>
      </c>
      <c r="C1212" s="1" t="s">
        <v>798</v>
      </c>
      <c r="D1212" s="129" t="s">
        <v>804</v>
      </c>
      <c r="E1212" s="116" t="s">
        <v>805</v>
      </c>
      <c r="F1212" s="58" t="s">
        <v>806</v>
      </c>
      <c r="G1212" s="4" t="s">
        <v>780</v>
      </c>
      <c r="H1212" s="4" t="s">
        <v>798</v>
      </c>
      <c r="I1212" s="7">
        <v>0</v>
      </c>
      <c r="J1212" s="48">
        <v>0</v>
      </c>
      <c r="K1212" s="18">
        <v>4</v>
      </c>
      <c r="L1212" s="48">
        <v>33.6</v>
      </c>
      <c r="M1212" s="7">
        <v>0</v>
      </c>
      <c r="N1212" s="48">
        <v>0</v>
      </c>
      <c r="O1212" s="49">
        <f t="shared" si="84"/>
        <v>4</v>
      </c>
      <c r="P1212" s="50">
        <f t="shared" si="85"/>
        <v>33.6</v>
      </c>
    </row>
    <row r="1213" spans="1:16" ht="18.75" customHeight="1" outlineLevel="2" x14ac:dyDescent="0.25">
      <c r="A1213" s="68">
        <v>1192</v>
      </c>
      <c r="B1213" s="2" t="s">
        <v>28</v>
      </c>
      <c r="C1213" s="1" t="s">
        <v>819</v>
      </c>
      <c r="D1213" s="13" t="s">
        <v>825</v>
      </c>
      <c r="E1213" s="95" t="s">
        <v>826</v>
      </c>
      <c r="F1213" s="95" t="s">
        <v>826</v>
      </c>
      <c r="G1213" s="4" t="s">
        <v>780</v>
      </c>
      <c r="H1213" s="4" t="s">
        <v>819</v>
      </c>
      <c r="I1213" s="8">
        <v>0</v>
      </c>
      <c r="J1213" s="48">
        <v>0</v>
      </c>
      <c r="K1213" s="18">
        <v>2</v>
      </c>
      <c r="L1213" s="48">
        <v>16.8</v>
      </c>
      <c r="M1213" s="7">
        <v>0</v>
      </c>
      <c r="N1213" s="48">
        <v>0</v>
      </c>
      <c r="O1213" s="49">
        <f t="shared" si="84"/>
        <v>2</v>
      </c>
      <c r="P1213" s="50">
        <f t="shared" si="85"/>
        <v>16.8</v>
      </c>
    </row>
    <row r="1214" spans="1:16" ht="18.75" customHeight="1" outlineLevel="2" x14ac:dyDescent="0.25">
      <c r="A1214" s="68">
        <v>1193</v>
      </c>
      <c r="B1214" s="105" t="s">
        <v>207</v>
      </c>
      <c r="C1214" s="5" t="s">
        <v>2344</v>
      </c>
      <c r="D1214" s="42" t="s">
        <v>2317</v>
      </c>
      <c r="E1214" s="6" t="s">
        <v>2318</v>
      </c>
      <c r="F1214" s="6" t="s">
        <v>2319</v>
      </c>
      <c r="G1214" s="1" t="s">
        <v>2306</v>
      </c>
      <c r="H1214" s="5" t="s">
        <v>2307</v>
      </c>
      <c r="I1214" s="6">
        <v>1</v>
      </c>
      <c r="J1214" s="48">
        <v>2.1</v>
      </c>
      <c r="K1214" s="18">
        <v>88</v>
      </c>
      <c r="L1214" s="48">
        <v>991.2</v>
      </c>
      <c r="M1214" s="43">
        <v>1</v>
      </c>
      <c r="N1214" s="48">
        <v>1.05</v>
      </c>
      <c r="O1214" s="49">
        <f t="shared" si="84"/>
        <v>90</v>
      </c>
      <c r="P1214" s="50">
        <f t="shared" si="85"/>
        <v>994.35</v>
      </c>
    </row>
    <row r="1215" spans="1:16" ht="18.75" customHeight="1" outlineLevel="2" x14ac:dyDescent="0.25">
      <c r="A1215" s="68">
        <v>1194</v>
      </c>
      <c r="B1215" s="23" t="s">
        <v>207</v>
      </c>
      <c r="C1215" s="1" t="s">
        <v>1355</v>
      </c>
      <c r="D1215" s="11" t="s">
        <v>1635</v>
      </c>
      <c r="E1215" s="8" t="s">
        <v>1356</v>
      </c>
      <c r="F1215" s="6" t="s">
        <v>1357</v>
      </c>
      <c r="G1215" s="4" t="s">
        <v>1241</v>
      </c>
      <c r="H1215" s="1" t="s">
        <v>1355</v>
      </c>
      <c r="I1215" s="8">
        <v>1</v>
      </c>
      <c r="J1215" s="48">
        <v>10.5</v>
      </c>
      <c r="K1215" s="18">
        <v>40</v>
      </c>
      <c r="L1215" s="48">
        <v>237.03749999999999</v>
      </c>
      <c r="M1215" s="8">
        <v>0</v>
      </c>
      <c r="N1215" s="48">
        <v>0</v>
      </c>
      <c r="O1215" s="49">
        <f t="shared" si="84"/>
        <v>41</v>
      </c>
      <c r="P1215" s="50">
        <f t="shared" si="85"/>
        <v>247.53749999999999</v>
      </c>
    </row>
    <row r="1216" spans="1:16" ht="18.75" customHeight="1" outlineLevel="2" x14ac:dyDescent="0.25">
      <c r="A1216" s="68">
        <v>1195</v>
      </c>
      <c r="B1216" s="23" t="s">
        <v>207</v>
      </c>
      <c r="C1216" s="1" t="s">
        <v>1358</v>
      </c>
      <c r="D1216" s="11" t="s">
        <v>1636</v>
      </c>
      <c r="E1216" s="8" t="s">
        <v>1332</v>
      </c>
      <c r="F1216" s="6" t="s">
        <v>1333</v>
      </c>
      <c r="G1216" s="4" t="s">
        <v>1241</v>
      </c>
      <c r="H1216" s="1" t="s">
        <v>1355</v>
      </c>
      <c r="I1216" s="8">
        <v>0</v>
      </c>
      <c r="J1216" s="48">
        <v>0</v>
      </c>
      <c r="K1216" s="18">
        <v>6</v>
      </c>
      <c r="L1216" s="48">
        <v>62.737499999999997</v>
      </c>
      <c r="M1216" s="8">
        <v>0</v>
      </c>
      <c r="N1216" s="48">
        <v>0</v>
      </c>
      <c r="O1216" s="49">
        <f t="shared" si="84"/>
        <v>6</v>
      </c>
      <c r="P1216" s="50">
        <f t="shared" si="85"/>
        <v>62.737499999999997</v>
      </c>
    </row>
    <row r="1217" spans="1:16" ht="18.75" customHeight="1" outlineLevel="2" x14ac:dyDescent="0.25">
      <c r="A1217" s="68">
        <v>1196</v>
      </c>
      <c r="B1217" s="23" t="s">
        <v>207</v>
      </c>
      <c r="C1217" s="23" t="s">
        <v>1371</v>
      </c>
      <c r="D1217" s="8">
        <v>571148</v>
      </c>
      <c r="E1217" s="24">
        <v>0</v>
      </c>
      <c r="F1217" s="8" t="s">
        <v>2445</v>
      </c>
      <c r="G1217" s="4" t="s">
        <v>1241</v>
      </c>
      <c r="H1217" s="23" t="s">
        <v>1371</v>
      </c>
      <c r="I1217" s="18">
        <v>0</v>
      </c>
      <c r="J1217" s="48">
        <v>0</v>
      </c>
      <c r="K1217" s="18">
        <v>1</v>
      </c>
      <c r="L1217" s="48">
        <v>1.05</v>
      </c>
      <c r="M1217" s="8">
        <v>0</v>
      </c>
      <c r="N1217" s="48">
        <v>0</v>
      </c>
      <c r="O1217" s="49">
        <f t="shared" si="84"/>
        <v>1</v>
      </c>
      <c r="P1217" s="50">
        <f t="shared" si="85"/>
        <v>1.05</v>
      </c>
    </row>
    <row r="1218" spans="1:16" ht="18.75" customHeight="1" outlineLevel="2" x14ac:dyDescent="0.25">
      <c r="A1218" s="68">
        <v>1197</v>
      </c>
      <c r="B1218" s="23" t="s">
        <v>207</v>
      </c>
      <c r="C1218" s="23" t="s">
        <v>1343</v>
      </c>
      <c r="D1218" s="11" t="s">
        <v>1344</v>
      </c>
      <c r="E1218" s="8" t="s">
        <v>1345</v>
      </c>
      <c r="F1218" s="24" t="s">
        <v>1346</v>
      </c>
      <c r="G1218" s="4" t="s">
        <v>1241</v>
      </c>
      <c r="H1218" s="23" t="s">
        <v>1342</v>
      </c>
      <c r="I1218" s="18">
        <v>0</v>
      </c>
      <c r="J1218" s="48">
        <v>0</v>
      </c>
      <c r="K1218" s="18">
        <v>19</v>
      </c>
      <c r="L1218" s="48">
        <v>123.375</v>
      </c>
      <c r="M1218" s="8">
        <v>0</v>
      </c>
      <c r="N1218" s="48">
        <v>0</v>
      </c>
      <c r="O1218" s="49">
        <f t="shared" si="84"/>
        <v>19</v>
      </c>
      <c r="P1218" s="50">
        <f t="shared" si="85"/>
        <v>123.375</v>
      </c>
    </row>
    <row r="1219" spans="1:16" ht="18.75" customHeight="1" outlineLevel="2" x14ac:dyDescent="0.25">
      <c r="A1219" s="68">
        <v>1198</v>
      </c>
      <c r="B1219" s="23" t="s">
        <v>207</v>
      </c>
      <c r="C1219" s="23" t="s">
        <v>1331</v>
      </c>
      <c r="D1219" s="8">
        <v>811807</v>
      </c>
      <c r="E1219" s="8" t="s">
        <v>1332</v>
      </c>
      <c r="F1219" s="24" t="s">
        <v>1333</v>
      </c>
      <c r="G1219" s="4" t="s">
        <v>1241</v>
      </c>
      <c r="H1219" s="23" t="s">
        <v>1331</v>
      </c>
      <c r="I1219" s="18">
        <v>0</v>
      </c>
      <c r="J1219" s="48">
        <v>0</v>
      </c>
      <c r="K1219" s="18">
        <v>132</v>
      </c>
      <c r="L1219" s="48">
        <v>1017.45</v>
      </c>
      <c r="M1219" s="8">
        <v>0</v>
      </c>
      <c r="N1219" s="48">
        <v>0</v>
      </c>
      <c r="O1219" s="49">
        <f t="shared" si="84"/>
        <v>132</v>
      </c>
      <c r="P1219" s="50">
        <f t="shared" si="85"/>
        <v>1017.45</v>
      </c>
    </row>
    <row r="1220" spans="1:16" ht="18.75" customHeight="1" outlineLevel="2" x14ac:dyDescent="0.25">
      <c r="A1220" s="68">
        <v>1199</v>
      </c>
      <c r="B1220" s="25" t="s">
        <v>207</v>
      </c>
      <c r="C1220" s="25" t="s">
        <v>1243</v>
      </c>
      <c r="D1220" s="27">
        <v>813788</v>
      </c>
      <c r="E1220" s="8" t="s">
        <v>1287</v>
      </c>
      <c r="F1220" s="27" t="s">
        <v>1288</v>
      </c>
      <c r="G1220" s="4" t="s">
        <v>1241</v>
      </c>
      <c r="H1220" s="1" t="s">
        <v>1242</v>
      </c>
      <c r="I1220" s="8">
        <v>0</v>
      </c>
      <c r="J1220" s="48">
        <v>0</v>
      </c>
      <c r="K1220" s="18">
        <v>13</v>
      </c>
      <c r="L1220" s="48">
        <v>36.75</v>
      </c>
      <c r="M1220" s="18">
        <v>0</v>
      </c>
      <c r="N1220" s="48">
        <v>0</v>
      </c>
      <c r="O1220" s="49">
        <f t="shared" si="84"/>
        <v>13</v>
      </c>
      <c r="P1220" s="50">
        <f t="shared" si="85"/>
        <v>36.75</v>
      </c>
    </row>
    <row r="1221" spans="1:16" ht="18.75" customHeight="1" outlineLevel="2" x14ac:dyDescent="0.25">
      <c r="A1221" s="68">
        <v>1200</v>
      </c>
      <c r="B1221" s="25" t="s">
        <v>207</v>
      </c>
      <c r="C1221" s="25" t="s">
        <v>1289</v>
      </c>
      <c r="D1221" s="27">
        <v>812056</v>
      </c>
      <c r="E1221" s="8" t="s">
        <v>1290</v>
      </c>
      <c r="F1221" s="27" t="s">
        <v>1291</v>
      </c>
      <c r="G1221" s="4" t="s">
        <v>1241</v>
      </c>
      <c r="H1221" s="1" t="s">
        <v>1242</v>
      </c>
      <c r="I1221" s="8">
        <v>0</v>
      </c>
      <c r="J1221" s="48">
        <v>0</v>
      </c>
      <c r="K1221" s="18">
        <v>1</v>
      </c>
      <c r="L1221" s="48">
        <v>10.5</v>
      </c>
      <c r="M1221" s="18">
        <v>0</v>
      </c>
      <c r="N1221" s="48">
        <v>0</v>
      </c>
      <c r="O1221" s="49">
        <f t="shared" si="84"/>
        <v>1</v>
      </c>
      <c r="P1221" s="50">
        <f t="shared" si="85"/>
        <v>10.5</v>
      </c>
    </row>
    <row r="1222" spans="1:16" ht="18.75" customHeight="1" outlineLevel="2" x14ac:dyDescent="0.25">
      <c r="A1222" s="68">
        <v>1201</v>
      </c>
      <c r="B1222" s="25" t="s">
        <v>207</v>
      </c>
      <c r="C1222" s="25" t="s">
        <v>1268</v>
      </c>
      <c r="D1222" s="11" t="s">
        <v>1661</v>
      </c>
      <c r="E1222" s="8" t="s">
        <v>1292</v>
      </c>
      <c r="F1222" s="27" t="s">
        <v>1293</v>
      </c>
      <c r="G1222" s="4" t="s">
        <v>1241</v>
      </c>
      <c r="H1222" s="1" t="s">
        <v>1242</v>
      </c>
      <c r="I1222" s="8">
        <v>0</v>
      </c>
      <c r="J1222" s="48">
        <v>0</v>
      </c>
      <c r="K1222" s="18">
        <v>5</v>
      </c>
      <c r="L1222" s="48">
        <v>17.850000000000001</v>
      </c>
      <c r="M1222" s="18">
        <v>0</v>
      </c>
      <c r="N1222" s="48">
        <v>0</v>
      </c>
      <c r="O1222" s="49">
        <f t="shared" si="84"/>
        <v>5</v>
      </c>
      <c r="P1222" s="50">
        <f t="shared" si="85"/>
        <v>17.850000000000001</v>
      </c>
    </row>
    <row r="1223" spans="1:16" ht="18.75" customHeight="1" outlineLevel="2" x14ac:dyDescent="0.25">
      <c r="A1223" s="68">
        <v>1202</v>
      </c>
      <c r="B1223" s="25" t="s">
        <v>207</v>
      </c>
      <c r="C1223" s="28" t="s">
        <v>1294</v>
      </c>
      <c r="D1223" s="8">
        <v>811571</v>
      </c>
      <c r="E1223" s="8" t="s">
        <v>1295</v>
      </c>
      <c r="F1223" s="29" t="s">
        <v>1296</v>
      </c>
      <c r="G1223" s="4" t="s">
        <v>1241</v>
      </c>
      <c r="H1223" s="1" t="s">
        <v>1242</v>
      </c>
      <c r="I1223" s="8">
        <v>0</v>
      </c>
      <c r="J1223" s="48">
        <v>0</v>
      </c>
      <c r="K1223" s="18">
        <v>4</v>
      </c>
      <c r="L1223" s="48">
        <v>15.75</v>
      </c>
      <c r="M1223" s="18">
        <v>0</v>
      </c>
      <c r="N1223" s="48">
        <v>0</v>
      </c>
      <c r="O1223" s="49">
        <f t="shared" si="84"/>
        <v>4</v>
      </c>
      <c r="P1223" s="50">
        <f t="shared" si="85"/>
        <v>15.75</v>
      </c>
    </row>
    <row r="1224" spans="1:16" ht="18.75" customHeight="1" outlineLevel="1" x14ac:dyDescent="0.25">
      <c r="A1224" s="68"/>
      <c r="B1224" s="151" t="s">
        <v>2749</v>
      </c>
      <c r="C1224" s="152"/>
      <c r="D1224" s="152"/>
      <c r="E1224" s="152"/>
      <c r="F1224" s="152"/>
      <c r="G1224" s="152"/>
      <c r="H1224" s="153"/>
      <c r="I1224" s="135">
        <f t="shared" ref="I1224:P1224" si="86">SUBTOTAL(9,I1005:I1223)</f>
        <v>75</v>
      </c>
      <c r="J1224" s="130">
        <f t="shared" si="86"/>
        <v>173.51249999999996</v>
      </c>
      <c r="K1224" s="132">
        <f t="shared" si="86"/>
        <v>4653</v>
      </c>
      <c r="L1224" s="130">
        <f t="shared" si="86"/>
        <v>31135.04099999999</v>
      </c>
      <c r="M1224" s="132">
        <f t="shared" si="86"/>
        <v>77</v>
      </c>
      <c r="N1224" s="130">
        <f t="shared" si="86"/>
        <v>107.39999999999995</v>
      </c>
      <c r="O1224" s="131">
        <f t="shared" si="86"/>
        <v>4805</v>
      </c>
      <c r="P1224" s="133">
        <f t="shared" si="86"/>
        <v>31415.953499999989</v>
      </c>
    </row>
    <row r="1225" spans="1:16" ht="18.75" customHeight="1" x14ac:dyDescent="0.25">
      <c r="A1225" s="68"/>
      <c r="B1225" s="151" t="s">
        <v>2748</v>
      </c>
      <c r="C1225" s="152"/>
      <c r="D1225" s="152"/>
      <c r="E1225" s="152"/>
      <c r="F1225" s="152"/>
      <c r="G1225" s="152"/>
      <c r="H1225" s="153"/>
      <c r="I1225" s="135">
        <f t="shared" ref="I1225:P1225" si="87">SUBTOTAL(9,I6:I1223)</f>
        <v>547</v>
      </c>
      <c r="J1225" s="130">
        <f t="shared" si="87"/>
        <v>1120.3249999999994</v>
      </c>
      <c r="K1225" s="132">
        <f t="shared" si="87"/>
        <v>29671.15</v>
      </c>
      <c r="L1225" s="130">
        <f t="shared" si="87"/>
        <v>184393.75450000001</v>
      </c>
      <c r="M1225" s="132">
        <f t="shared" si="87"/>
        <v>492</v>
      </c>
      <c r="N1225" s="130">
        <f t="shared" si="87"/>
        <v>709.94249999999886</v>
      </c>
      <c r="O1225" s="131">
        <f t="shared" si="87"/>
        <v>30710.15</v>
      </c>
      <c r="P1225" s="133">
        <f t="shared" si="87"/>
        <v>186224.02199999976</v>
      </c>
    </row>
  </sheetData>
  <sortState xmlns:xlrd2="http://schemas.microsoft.com/office/spreadsheetml/2017/richdata2" ref="B6:P1207">
    <sortCondition ref="B6:B1207"/>
  </sortState>
  <mergeCells count="31">
    <mergeCell ref="B1225:H1225"/>
    <mergeCell ref="K3:L3"/>
    <mergeCell ref="M3:N3"/>
    <mergeCell ref="O3:P3"/>
    <mergeCell ref="A1:P1"/>
    <mergeCell ref="A2:P2"/>
    <mergeCell ref="A3:A4"/>
    <mergeCell ref="G3:G4"/>
    <mergeCell ref="H3:H4"/>
    <mergeCell ref="B3:B4"/>
    <mergeCell ref="C3:C4"/>
    <mergeCell ref="D3:D4"/>
    <mergeCell ref="E3:F3"/>
    <mergeCell ref="I3:J3"/>
    <mergeCell ref="B144:H144"/>
    <mergeCell ref="B185:H185"/>
    <mergeCell ref="B199:H199"/>
    <mergeCell ref="B203:H203"/>
    <mergeCell ref="B316:H316"/>
    <mergeCell ref="B338:H338"/>
    <mergeCell ref="B386:H386"/>
    <mergeCell ref="B452:H452"/>
    <mergeCell ref="B497:H497"/>
    <mergeCell ref="B520:H520"/>
    <mergeCell ref="B531:H531"/>
    <mergeCell ref="B535:H535"/>
    <mergeCell ref="B780:H780"/>
    <mergeCell ref="B940:H940"/>
    <mergeCell ref="B991:H991"/>
    <mergeCell ref="B1004:H1004"/>
    <mergeCell ref="B1224:H1224"/>
  </mergeCells>
  <hyperlinks>
    <hyperlink ref="F328" r:id="rId1" display="https://www.ifsccodebank.com/ifsc-code-CBIN0282083/ifsc" xr:uid="{00000000-0004-0000-0000-000000000000}"/>
    <hyperlink ref="F24" r:id="rId2" display="https://www.bankbazaar.com/ifsc-code/andhra-pradesh-grameena-vikas-bank/telangana/khammam/psr-road-branch.html" xr:uid="{00000000-0004-0000-0000-000001000000}"/>
    <hyperlink ref="F18" r:id="rId3" display="https://www.bankbazaar.com/ifsc-code/andhra-pradesh-grameena-vikas-bank/telangana/khammam/psr-road-branch.html" xr:uid="{00000000-0004-0000-0000-000002000000}"/>
    <hyperlink ref="F19" r:id="rId4" display="https://www.bankbazaar.com/ifsc-code/andhra-pradesh-grameena-vikas-bank/telangana/khammam/psr-road-branch.html" xr:uid="{00000000-0004-0000-0000-000003000000}"/>
    <hyperlink ref="F20" r:id="rId5" display="https://www.bankbazaar.com/ifsc-code/andhra-pradesh-grameena-vikas-bank/telangana/khammam/psr-road-branch.html" xr:uid="{00000000-0004-0000-0000-000004000000}"/>
    <hyperlink ref="F21" r:id="rId6" display="https://www.bankbazaar.com/ifsc-code/andhra-pradesh-grameena-vikas-bank/telangana/khammam/psr-road-branch.html" xr:uid="{00000000-0004-0000-0000-000005000000}"/>
    <hyperlink ref="F22" r:id="rId7" display="https://www.bankbazaar.com/ifsc-code/andhra-pradesh-grameena-vikas-bank/telangana/khammam/psr-road-branch.html" xr:uid="{00000000-0004-0000-0000-000006000000}"/>
    <hyperlink ref="F23" r:id="rId8" display="https://www.bankbazaar.com/ifsc-code/andhra-pradesh-grameena-vikas-bank/telangana/khammam/psr-road-branch.html" xr:uid="{00000000-0004-0000-0000-000007000000}"/>
    <hyperlink ref="F25" r:id="rId9" display="https://www.bankbazaar.com/ifsc-code/andhra-pradesh-grameena-vikas-bank/telangana/khammam/psr-road-branch.html" xr:uid="{00000000-0004-0000-0000-000008000000}"/>
    <hyperlink ref="F26" r:id="rId10" display="https://www.bankbazaar.com/ifsc-code/andhra-pradesh-grameena-vikas-bank/telangana/khammam/psr-road-branch.html" xr:uid="{00000000-0004-0000-0000-000009000000}"/>
    <hyperlink ref="F34" r:id="rId11" display="https://www.askbankifsccode.com/ANDHRA-PRADESH-GRAMEENA-VIKAS-BANK/TELANGANA/KHAMMAM/SHANTHINAGAR-WYRA-SU-APGV0004197" xr:uid="{00000000-0004-0000-0000-00000A000000}"/>
    <hyperlink ref="F246" r:id="rId12" display="https://www.bankbazaar.com/ifsc-code/canara-bank/andhra-pradesh/khammam/khammam-branch.html" xr:uid="{00000000-0004-0000-0000-00000B000000}"/>
    <hyperlink ref="F476" r:id="rId13" display="https://ifsc.bankifsccode.com/IDIB000Y009" xr:uid="{00000000-0004-0000-0000-00000C000000}"/>
    <hyperlink ref="F33" r:id="rId14" tooltip="IFSC Code APGV0004163" display="https://ifsccode.com/ifsccode/APGV0004163" xr:uid="{00000000-0004-0000-0000-00000D000000}"/>
    <hyperlink ref="F27" r:id="rId15" display="https://www.bankbazaar.com/ifsc-code/andhra-pradesh-grameena-vikas-bank/telangana/khammam/psr-road-branch.html" xr:uid="{00000000-0004-0000-0000-00000E000000}"/>
    <hyperlink ref="E644" r:id="rId16" display="http://creditmantri.com/ifsc-code-state-bank-of-hyderabad-andhra-pradesh-adilabad-kalyankhani-branch" xr:uid="{00000000-0004-0000-0000-00000F000000}"/>
    <hyperlink ref="E645" r:id="rId17" display="http://banksifsccode.com/SBHY0020799" xr:uid="{00000000-0004-0000-0000-000010000000}"/>
    <hyperlink ref="F146" r:id="rId18" tooltip="BARB0KOTHAG - Bank branch details" display="https://banksifsccode.com/BARB0KOTHAG/" xr:uid="{00000000-0004-0000-0000-000011000000}"/>
    <hyperlink ref="E146" r:id="rId19" tooltip="BARB0KOTHAG - Bank branch details" display="https://banksifsccode.com/BARB0KOTHAG/" xr:uid="{00000000-0004-0000-0000-000012000000}"/>
    <hyperlink ref="D246" r:id="rId20" display="https://www.bankbazaar.com/ifsc-code/canara-bank/andhra-pradesh/khammam/khammam-branch.html" xr:uid="{00000000-0004-0000-0000-000013000000}"/>
    <hyperlink ref="F14" r:id="rId21" tooltip="APGV0007201 - Bank branch details" display="https://banksifsccode.com/APGV0007201/" xr:uid="{00000000-0004-0000-0000-000014000000}"/>
    <hyperlink ref="E14" r:id="rId22" tooltip="APGV0007201 - Bank branch details" display="https://banksifsccode.com/APGV0007201/" xr:uid="{00000000-0004-0000-0000-000015000000}"/>
    <hyperlink ref="E15" r:id="rId23" tooltip="APGV0007201 - Bank branch details" display="https://banksifsccode.com/APGV0007201/" xr:uid="{00000000-0004-0000-0000-000016000000}"/>
    <hyperlink ref="F85" r:id="rId24" tooltip="APGV0006227 - Bank branch details" display="https://banksifsccode.com/APGV0006227/" xr:uid="{00000000-0004-0000-0000-000017000000}"/>
    <hyperlink ref="E85" r:id="rId25" tooltip="APGV0006227 - Bank branch details" display="https://banksifsccode.com/APGV0006227/" xr:uid="{00000000-0004-0000-0000-000018000000}"/>
    <hyperlink ref="F1019" r:id="rId26" display="https://economictimes.indiatimes.com/wealth/ifsccode/bank-union-bank-of-india,state-telangana,district-gl-b,branch-fatimanagar-waranga,ifsccode-UBIN0800945.cms" xr:uid="{00000000-0004-0000-0000-000019000000}"/>
    <hyperlink ref="F290" r:id="rId27" display="https://economictimes.indiatimes.com/wealth/ifsccode/bank-canara-bank,state-telangana,district-warangal,branch-warangal-municipal-corp-office,ifsccode-CNRB0006669.cms" xr:uid="{00000000-0004-0000-0000-00001A000000}"/>
    <hyperlink ref="D290" r:id="rId28" display="https://economictimes.indiatimes.com/wealth/ifsccode/bank-canara-bank,state-telangana,district-warangal,branch-warangal-municipal-corp-office,ifsccode-CNRB0006669.cms" xr:uid="{00000000-0004-0000-0000-00001B000000}"/>
    <hyperlink ref="F949" r:id="rId29" display="http://banksifsccode.com/TSAB0000107" xr:uid="{00000000-0004-0000-0000-00001C000000}"/>
    <hyperlink ref="F811" r:id="rId30" tooltip="http://bankcodeifsc.com/searchby_ifsc_details/SBIN0RRDCGB" xr:uid="{00000000-0004-0000-0000-00001D000000}"/>
    <hyperlink ref="F823" r:id="rId31" tooltip="http://bankcodeifsc.com/searchby_ifsc_details/SBIN0RRDCGB" xr:uid="{00000000-0004-0000-0000-00001E000000}"/>
    <hyperlink ref="F1042" r:id="rId32" display="https://economictimes.indiatimes.com/wealth/ifsccode/bank-union-bank-of-india,state-andhra-pradesh,district-hyderabad,branch-hyderabadmadannapet,ifsccode-UBIN0912361.cms" xr:uid="{00000000-0004-0000-0000-00001F000000}"/>
    <hyperlink ref="F1041" r:id="rId33" display="https://www.askbankifsccode.com/UNION-BANK-OF-INDIA/TELANGANA/HYDERABAD/HYDERABAD-CHAMPAPET-UBIN0932400" xr:uid="{00000000-0004-0000-0000-000020000000}"/>
    <hyperlink ref="F1045" r:id="rId34" display="https://www.askbankifsccode.com/UNION-BANK-OF-INDIA/TELANGANA/HYDERABAD/HYDERABAD-CHAMPAPET-UBIN0932400" xr:uid="{00000000-0004-0000-0000-000021000000}"/>
    <hyperlink ref="F962" r:id="rId35" tooltip="TSAB0000109" display="https://www.ifscswiftcodes.com/IFSC-Code/TSAB0000109.htm" xr:uid="{00000000-0004-0000-0000-000022000000}"/>
    <hyperlink ref="D1019" r:id="rId36" display="https://economictimes.indiatimes.com/wealth/ifsccode/bank-union-bank-of-india,state-telangana,district-gl-b,branch-fatimanagar-waranga,ifsccode-UBIN0800945.cms" xr:uid="{00000000-0004-0000-0000-000023000000}"/>
    <hyperlink ref="D949" r:id="rId37" display="http://banksifsccode.com/TSAB0000107" xr:uid="{00000000-0004-0000-0000-000024000000}"/>
    <hyperlink ref="D1041" r:id="rId38" display="https://www.askbankifsccode.com/UNION-BANK-OF-INDIA/TELANGANA/HYDERABAD/HYDERABAD-CHAMPAPET-UBIN0932400" xr:uid="{00000000-0004-0000-0000-000025000000}"/>
    <hyperlink ref="D1042" r:id="rId39" display="https://economictimes.indiatimes.com/wealth/ifsccode/bank-union-bank-of-india,state-andhra-pradesh,district-hyderabad,branch-hyderabadmadannapet,ifsccode-UBIN0912361.cms" xr:uid="{00000000-0004-0000-0000-000026000000}"/>
    <hyperlink ref="D1045" r:id="rId40" display="https://www.askbankifsccode.com/UNION-BANK-OF-INDIA/TELANGANA/HYDERABAD/HYDERABAD-CHAMPAPET-UBIN0932400" xr:uid="{00000000-0004-0000-0000-000027000000}"/>
    <hyperlink ref="D962" r:id="rId41" tooltip="TSAB0000109" display="https://www.ifscswiftcodes.com/IFSC-Code/TSAB0000109.htm" xr:uid="{00000000-0004-0000-0000-000028000000}"/>
    <hyperlink ref="D823" r:id="rId42" tooltip="http://bankcodeifsc.com/searchby_ifsc_details/SBIN0RRDCGB" display=" SBIN0RRDCGB" xr:uid="{00000000-0004-0000-0000-000029000000}"/>
  </hyperlinks>
  <printOptions horizontalCentered="1"/>
  <pageMargins left="0.25" right="0.25" top="0.5" bottom="0.5" header="0.5" footer="0.5"/>
  <pageSetup paperSize="9" scale="42" fitToHeight="10" orientation="landscape" r:id="rId43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A220B-58D7-4AAB-8ECE-C2786411B296}">
  <sheetPr>
    <tabColor rgb="FFFFFF00"/>
  </sheetPr>
  <dimension ref="A1:S848"/>
  <sheetViews>
    <sheetView zoomScale="70" zoomScaleNormal="70" zoomScaleSheetLayoutView="70" workbookViewId="0">
      <pane xSplit="1" ySplit="6" topLeftCell="B820" activePane="bottomRight" state="frozen"/>
      <selection activeCell="B827" sqref="B827"/>
      <selection pane="topRight" activeCell="B827" sqref="B827"/>
      <selection pane="bottomLeft" activeCell="B827" sqref="B827"/>
      <selection pane="bottomRight" activeCell="K774" sqref="K774"/>
    </sheetView>
  </sheetViews>
  <sheetFormatPr defaultColWidth="9.140625" defaultRowHeight="15.75" outlineLevelRow="2" x14ac:dyDescent="0.25"/>
  <cols>
    <col min="1" max="1" width="7.42578125" style="164" customWidth="1"/>
    <col min="2" max="2" width="30.140625" style="253" customWidth="1"/>
    <col min="3" max="3" width="25" style="253" customWidth="1"/>
    <col min="4" max="4" width="11.140625" style="254" customWidth="1"/>
    <col min="5" max="5" width="28.28515625" style="254" hidden="1" customWidth="1"/>
    <col min="6" max="6" width="15.140625" style="254" customWidth="1"/>
    <col min="7" max="7" width="26" style="254" customWidth="1"/>
    <col min="8" max="8" width="20.7109375" style="254" customWidth="1"/>
    <col min="9" max="9" width="7.140625" style="254" bestFit="1" customWidth="1"/>
    <col min="10" max="10" width="10.5703125" style="254" bestFit="1" customWidth="1"/>
    <col min="11" max="11" width="5.7109375" style="254" bestFit="1" customWidth="1"/>
    <col min="12" max="12" width="9.7109375" style="254" bestFit="1" customWidth="1"/>
    <col min="13" max="13" width="5.7109375" style="254" bestFit="1" customWidth="1"/>
    <col min="14" max="14" width="9.7109375" style="254" bestFit="1" customWidth="1"/>
    <col min="15" max="15" width="13" style="254" customWidth="1"/>
    <col min="16" max="16" width="12.85546875" style="254" bestFit="1" customWidth="1"/>
    <col min="17" max="17" width="7.140625" style="254" customWidth="1"/>
    <col min="18" max="18" width="9.7109375" style="254" bestFit="1" customWidth="1"/>
    <col min="19" max="16384" width="9.140625" style="160"/>
  </cols>
  <sheetData>
    <row r="1" spans="1:18" x14ac:dyDescent="0.25">
      <c r="A1" s="159" t="s">
        <v>2777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s="162" customFormat="1" x14ac:dyDescent="0.25">
      <c r="A2" s="161" t="s">
        <v>2778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1:18" x14ac:dyDescent="0.25">
      <c r="A3" s="154" t="s">
        <v>2779</v>
      </c>
      <c r="B3" s="154" t="s">
        <v>2780</v>
      </c>
      <c r="C3" s="159" t="s">
        <v>2781</v>
      </c>
      <c r="D3" s="154" t="s">
        <v>2782</v>
      </c>
      <c r="E3" s="159" t="s">
        <v>2783</v>
      </c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4" t="s">
        <v>2784</v>
      </c>
      <c r="R3" s="154"/>
    </row>
    <row r="4" spans="1:18" s="164" customFormat="1" x14ac:dyDescent="0.25">
      <c r="A4" s="154"/>
      <c r="B4" s="154"/>
      <c r="C4" s="159"/>
      <c r="D4" s="154"/>
      <c r="E4" s="154" t="s">
        <v>12</v>
      </c>
      <c r="F4" s="154"/>
      <c r="G4" s="154" t="s">
        <v>2785</v>
      </c>
      <c r="H4" s="154" t="s">
        <v>2785</v>
      </c>
      <c r="I4" s="154" t="s">
        <v>2786</v>
      </c>
      <c r="J4" s="154"/>
      <c r="K4" s="154" t="s">
        <v>2787</v>
      </c>
      <c r="L4" s="154"/>
      <c r="M4" s="154" t="s">
        <v>2788</v>
      </c>
      <c r="N4" s="154"/>
      <c r="O4" s="163" t="s">
        <v>7</v>
      </c>
      <c r="P4" s="163"/>
      <c r="Q4" s="154"/>
      <c r="R4" s="154"/>
    </row>
    <row r="5" spans="1:18" s="164" customFormat="1" x14ac:dyDescent="0.25">
      <c r="A5" s="154"/>
      <c r="B5" s="154"/>
      <c r="C5" s="159"/>
      <c r="D5" s="154"/>
      <c r="E5" s="165" t="s">
        <v>13</v>
      </c>
      <c r="F5" s="143" t="s">
        <v>14</v>
      </c>
      <c r="G5" s="154"/>
      <c r="H5" s="154"/>
      <c r="I5" s="165" t="s">
        <v>2789</v>
      </c>
      <c r="J5" s="165" t="s">
        <v>2</v>
      </c>
      <c r="K5" s="165" t="s">
        <v>2789</v>
      </c>
      <c r="L5" s="165" t="s">
        <v>2</v>
      </c>
      <c r="M5" s="165" t="s">
        <v>2789</v>
      </c>
      <c r="N5" s="165" t="s">
        <v>2</v>
      </c>
      <c r="O5" s="166" t="s">
        <v>2789</v>
      </c>
      <c r="P5" s="166" t="s">
        <v>2</v>
      </c>
      <c r="Q5" s="165" t="s">
        <v>2789</v>
      </c>
      <c r="R5" s="165" t="s">
        <v>2</v>
      </c>
    </row>
    <row r="6" spans="1:18" s="164" customFormat="1" ht="29.25" customHeight="1" x14ac:dyDescent="0.25">
      <c r="A6" s="165">
        <v>1</v>
      </c>
      <c r="B6" s="165">
        <v>2</v>
      </c>
      <c r="C6" s="165">
        <v>3</v>
      </c>
      <c r="D6" s="165">
        <v>4</v>
      </c>
      <c r="E6" s="165">
        <v>5</v>
      </c>
      <c r="F6" s="165"/>
      <c r="G6" s="165">
        <v>6</v>
      </c>
      <c r="H6" s="165">
        <v>7</v>
      </c>
      <c r="I6" s="165">
        <v>8</v>
      </c>
      <c r="J6" s="165">
        <v>9</v>
      </c>
      <c r="K6" s="165">
        <v>10</v>
      </c>
      <c r="L6" s="165">
        <v>11</v>
      </c>
      <c r="M6" s="165">
        <v>12</v>
      </c>
      <c r="N6" s="165">
        <v>13</v>
      </c>
      <c r="O6" s="144" t="s">
        <v>2790</v>
      </c>
      <c r="P6" s="144" t="s">
        <v>2791</v>
      </c>
      <c r="Q6" s="165">
        <v>16</v>
      </c>
      <c r="R6" s="165">
        <v>17</v>
      </c>
    </row>
    <row r="7" spans="1:18" outlineLevel="2" x14ac:dyDescent="0.25">
      <c r="A7" s="68">
        <v>1</v>
      </c>
      <c r="B7" s="1" t="s">
        <v>2774</v>
      </c>
      <c r="C7" s="167" t="s">
        <v>890</v>
      </c>
      <c r="D7" s="15" t="s">
        <v>896</v>
      </c>
      <c r="E7" s="16" t="s">
        <v>33</v>
      </c>
      <c r="F7" s="64" t="s">
        <v>897</v>
      </c>
      <c r="G7" s="168" t="s">
        <v>889</v>
      </c>
      <c r="H7" s="21" t="s">
        <v>890</v>
      </c>
      <c r="I7" s="168">
        <v>1</v>
      </c>
      <c r="J7" s="169">
        <v>1.1000000000000001</v>
      </c>
      <c r="K7" s="168">
        <v>1</v>
      </c>
      <c r="L7" s="170">
        <v>0.5</v>
      </c>
      <c r="M7" s="168">
        <v>0</v>
      </c>
      <c r="N7" s="170">
        <v>0</v>
      </c>
      <c r="O7" s="171">
        <v>1</v>
      </c>
      <c r="P7" s="172">
        <f t="shared" ref="P7:P70" si="0">J7+L7+N7</f>
        <v>1.6</v>
      </c>
      <c r="Q7" s="4">
        <v>0</v>
      </c>
      <c r="R7" s="169">
        <v>0</v>
      </c>
    </row>
    <row r="8" spans="1:18" outlineLevel="2" x14ac:dyDescent="0.25">
      <c r="A8" s="68">
        <v>2</v>
      </c>
      <c r="B8" s="1" t="s">
        <v>2774</v>
      </c>
      <c r="C8" s="167" t="s">
        <v>898</v>
      </c>
      <c r="D8" s="15" t="s">
        <v>899</v>
      </c>
      <c r="E8" s="16" t="s">
        <v>33</v>
      </c>
      <c r="F8" s="64" t="s">
        <v>900</v>
      </c>
      <c r="G8" s="168" t="s">
        <v>889</v>
      </c>
      <c r="H8" s="21" t="s">
        <v>890</v>
      </c>
      <c r="I8" s="168">
        <v>1</v>
      </c>
      <c r="J8" s="169">
        <v>1.1000000000000001</v>
      </c>
      <c r="K8" s="168">
        <v>1</v>
      </c>
      <c r="L8" s="169">
        <v>1.1000000000000001</v>
      </c>
      <c r="M8" s="168">
        <v>1</v>
      </c>
      <c r="N8" s="170">
        <v>1.1000000000000001</v>
      </c>
      <c r="O8" s="171">
        <f t="shared" ref="O8:P71" si="1">I8+K8+M8</f>
        <v>3</v>
      </c>
      <c r="P8" s="172">
        <f t="shared" si="0"/>
        <v>3.3000000000000003</v>
      </c>
      <c r="Q8" s="4">
        <v>0</v>
      </c>
      <c r="R8" s="169">
        <v>0</v>
      </c>
    </row>
    <row r="9" spans="1:18" ht="31.5" outlineLevel="2" x14ac:dyDescent="0.25">
      <c r="A9" s="68">
        <v>3</v>
      </c>
      <c r="B9" s="1" t="s">
        <v>2774</v>
      </c>
      <c r="C9" s="21" t="s">
        <v>121</v>
      </c>
      <c r="D9" s="15" t="s">
        <v>933</v>
      </c>
      <c r="E9" s="16" t="s">
        <v>33</v>
      </c>
      <c r="F9" s="16" t="s">
        <v>934</v>
      </c>
      <c r="G9" s="168" t="s">
        <v>889</v>
      </c>
      <c r="H9" s="21" t="s">
        <v>2354</v>
      </c>
      <c r="I9" s="173">
        <v>1</v>
      </c>
      <c r="J9" s="174">
        <v>0.55000000000000004</v>
      </c>
      <c r="K9" s="173">
        <v>1</v>
      </c>
      <c r="L9" s="169">
        <v>0.55000000000000004</v>
      </c>
      <c r="M9" s="173">
        <v>0</v>
      </c>
      <c r="N9" s="174">
        <v>0</v>
      </c>
      <c r="O9" s="171">
        <f t="shared" si="1"/>
        <v>2</v>
      </c>
      <c r="P9" s="172">
        <f t="shared" si="0"/>
        <v>1.1000000000000001</v>
      </c>
      <c r="Q9" s="4">
        <v>0</v>
      </c>
      <c r="R9" s="169">
        <v>0</v>
      </c>
    </row>
    <row r="10" spans="1:18" ht="31.5" outlineLevel="2" x14ac:dyDescent="0.25">
      <c r="A10" s="68">
        <v>4</v>
      </c>
      <c r="B10" s="1" t="s">
        <v>2774</v>
      </c>
      <c r="C10" s="21" t="s">
        <v>935</v>
      </c>
      <c r="D10" s="15" t="s">
        <v>936</v>
      </c>
      <c r="E10" s="16" t="s">
        <v>33</v>
      </c>
      <c r="F10" s="16" t="s">
        <v>937</v>
      </c>
      <c r="G10" s="168" t="s">
        <v>889</v>
      </c>
      <c r="H10" s="21" t="s">
        <v>2354</v>
      </c>
      <c r="I10" s="173">
        <v>2</v>
      </c>
      <c r="J10" s="169">
        <v>1.1000000000000001</v>
      </c>
      <c r="K10" s="173">
        <v>1</v>
      </c>
      <c r="L10" s="169">
        <v>0.55000000000000004</v>
      </c>
      <c r="M10" s="173">
        <v>0</v>
      </c>
      <c r="N10" s="174">
        <v>0</v>
      </c>
      <c r="O10" s="171">
        <f t="shared" si="1"/>
        <v>3</v>
      </c>
      <c r="P10" s="172">
        <f t="shared" si="0"/>
        <v>1.6500000000000001</v>
      </c>
      <c r="Q10" s="4">
        <v>0</v>
      </c>
      <c r="R10" s="169">
        <v>0</v>
      </c>
    </row>
    <row r="11" spans="1:18" ht="31.5" outlineLevel="2" x14ac:dyDescent="0.25">
      <c r="A11" s="68">
        <v>5</v>
      </c>
      <c r="B11" s="1" t="s">
        <v>2774</v>
      </c>
      <c r="C11" s="21" t="s">
        <v>938</v>
      </c>
      <c r="D11" s="15" t="s">
        <v>939</v>
      </c>
      <c r="E11" s="16" t="s">
        <v>33</v>
      </c>
      <c r="F11" s="16" t="s">
        <v>940</v>
      </c>
      <c r="G11" s="168" t="s">
        <v>889</v>
      </c>
      <c r="H11" s="21" t="s">
        <v>2354</v>
      </c>
      <c r="I11" s="173">
        <v>0</v>
      </c>
      <c r="J11" s="174">
        <v>0</v>
      </c>
      <c r="K11" s="173">
        <v>0</v>
      </c>
      <c r="L11" s="174">
        <v>0</v>
      </c>
      <c r="M11" s="173">
        <v>0</v>
      </c>
      <c r="N11" s="174">
        <v>0</v>
      </c>
      <c r="O11" s="171">
        <f t="shared" si="1"/>
        <v>0</v>
      </c>
      <c r="P11" s="172">
        <f t="shared" si="0"/>
        <v>0</v>
      </c>
      <c r="Q11" s="4">
        <v>0</v>
      </c>
      <c r="R11" s="169">
        <v>0</v>
      </c>
    </row>
    <row r="12" spans="1:18" outlineLevel="2" x14ac:dyDescent="0.25">
      <c r="A12" s="68">
        <v>6</v>
      </c>
      <c r="B12" s="1" t="s">
        <v>2774</v>
      </c>
      <c r="C12" s="21" t="s">
        <v>941</v>
      </c>
      <c r="D12" s="15" t="s">
        <v>949</v>
      </c>
      <c r="E12" s="16" t="s">
        <v>950</v>
      </c>
      <c r="F12" s="64" t="s">
        <v>951</v>
      </c>
      <c r="G12" s="168" t="s">
        <v>889</v>
      </c>
      <c r="H12" s="21" t="s">
        <v>941</v>
      </c>
      <c r="I12" s="175">
        <v>0</v>
      </c>
      <c r="J12" s="176">
        <v>0</v>
      </c>
      <c r="K12" s="175">
        <v>1</v>
      </c>
      <c r="L12" s="169">
        <v>0.55000000000000004</v>
      </c>
      <c r="M12" s="175">
        <v>0</v>
      </c>
      <c r="N12" s="176">
        <v>0</v>
      </c>
      <c r="O12" s="171">
        <f t="shared" si="1"/>
        <v>1</v>
      </c>
      <c r="P12" s="172">
        <f t="shared" si="0"/>
        <v>0.55000000000000004</v>
      </c>
      <c r="Q12" s="4">
        <v>0</v>
      </c>
      <c r="R12" s="169">
        <v>0</v>
      </c>
    </row>
    <row r="13" spans="1:18" outlineLevel="2" x14ac:dyDescent="0.25">
      <c r="A13" s="68">
        <v>7</v>
      </c>
      <c r="B13" s="1" t="s">
        <v>2774</v>
      </c>
      <c r="C13" s="21" t="s">
        <v>952</v>
      </c>
      <c r="D13" s="15" t="s">
        <v>953</v>
      </c>
      <c r="E13" s="16" t="s">
        <v>950</v>
      </c>
      <c r="F13" s="64" t="s">
        <v>954</v>
      </c>
      <c r="G13" s="168" t="s">
        <v>889</v>
      </c>
      <c r="H13" s="21" t="s">
        <v>941</v>
      </c>
      <c r="I13" s="175">
        <v>0</v>
      </c>
      <c r="J13" s="176">
        <v>0</v>
      </c>
      <c r="K13" s="175">
        <v>0</v>
      </c>
      <c r="L13" s="176">
        <v>0</v>
      </c>
      <c r="M13" s="175">
        <v>0</v>
      </c>
      <c r="N13" s="176">
        <v>0</v>
      </c>
      <c r="O13" s="171">
        <f t="shared" si="1"/>
        <v>0</v>
      </c>
      <c r="P13" s="172">
        <f t="shared" si="0"/>
        <v>0</v>
      </c>
      <c r="Q13" s="4">
        <v>0</v>
      </c>
      <c r="R13" s="169">
        <v>0</v>
      </c>
    </row>
    <row r="14" spans="1:18" ht="31.5" outlineLevel="2" x14ac:dyDescent="0.25">
      <c r="A14" s="68">
        <v>8</v>
      </c>
      <c r="B14" s="1" t="s">
        <v>2774</v>
      </c>
      <c r="C14" s="65" t="s">
        <v>1237</v>
      </c>
      <c r="D14" s="40" t="s">
        <v>921</v>
      </c>
      <c r="E14" s="39" t="s">
        <v>922</v>
      </c>
      <c r="F14" s="16" t="s">
        <v>923</v>
      </c>
      <c r="G14" s="168" t="s">
        <v>914</v>
      </c>
      <c r="H14" s="21" t="s">
        <v>915</v>
      </c>
      <c r="I14" s="168">
        <v>1</v>
      </c>
      <c r="J14" s="169">
        <v>1.1000000000000001</v>
      </c>
      <c r="K14" s="168">
        <v>1</v>
      </c>
      <c r="L14" s="169">
        <v>1.1000000000000001</v>
      </c>
      <c r="M14" s="168">
        <v>0</v>
      </c>
      <c r="N14" s="170">
        <v>0</v>
      </c>
      <c r="O14" s="171">
        <f t="shared" si="1"/>
        <v>2</v>
      </c>
      <c r="P14" s="172">
        <f t="shared" si="0"/>
        <v>2.2000000000000002</v>
      </c>
      <c r="Q14" s="4">
        <v>0</v>
      </c>
      <c r="R14" s="169">
        <v>0</v>
      </c>
    </row>
    <row r="15" spans="1:18" ht="31.5" outlineLevel="2" x14ac:dyDescent="0.25">
      <c r="A15" s="68">
        <v>9</v>
      </c>
      <c r="B15" s="1" t="s">
        <v>2774</v>
      </c>
      <c r="C15" s="65" t="s">
        <v>1238</v>
      </c>
      <c r="D15" s="40" t="s">
        <v>924</v>
      </c>
      <c r="E15" s="39" t="s">
        <v>922</v>
      </c>
      <c r="F15" s="16" t="s">
        <v>925</v>
      </c>
      <c r="G15" s="168" t="s">
        <v>914</v>
      </c>
      <c r="H15" s="21" t="s">
        <v>915</v>
      </c>
      <c r="I15" s="168">
        <v>0</v>
      </c>
      <c r="J15" s="170">
        <v>0</v>
      </c>
      <c r="K15" s="168">
        <v>0</v>
      </c>
      <c r="L15" s="170">
        <v>0</v>
      </c>
      <c r="M15" s="168">
        <v>0</v>
      </c>
      <c r="N15" s="170">
        <v>0</v>
      </c>
      <c r="O15" s="171">
        <f t="shared" si="1"/>
        <v>0</v>
      </c>
      <c r="P15" s="172">
        <f t="shared" si="0"/>
        <v>0</v>
      </c>
      <c r="Q15" s="4">
        <v>0</v>
      </c>
      <c r="R15" s="169">
        <v>0</v>
      </c>
    </row>
    <row r="16" spans="1:18" outlineLevel="2" x14ac:dyDescent="0.25">
      <c r="A16" s="68">
        <v>10</v>
      </c>
      <c r="B16" s="1" t="s">
        <v>2774</v>
      </c>
      <c r="C16" s="177" t="s">
        <v>2368</v>
      </c>
      <c r="D16" s="178" t="s">
        <v>2453</v>
      </c>
      <c r="E16" s="179"/>
      <c r="F16" s="180" t="s">
        <v>2414</v>
      </c>
      <c r="G16" s="1" t="s">
        <v>2404</v>
      </c>
      <c r="H16" s="1" t="s">
        <v>2358</v>
      </c>
      <c r="I16" s="181">
        <v>4</v>
      </c>
      <c r="J16" s="182">
        <v>2.1</v>
      </c>
      <c r="K16" s="8">
        <v>0</v>
      </c>
      <c r="L16" s="183">
        <v>0</v>
      </c>
      <c r="M16" s="8">
        <v>0</v>
      </c>
      <c r="N16" s="183">
        <v>0</v>
      </c>
      <c r="O16" s="171">
        <f t="shared" si="1"/>
        <v>4</v>
      </c>
      <c r="P16" s="172">
        <f t="shared" si="0"/>
        <v>2.1</v>
      </c>
      <c r="Q16" s="8">
        <v>0</v>
      </c>
      <c r="R16" s="169">
        <v>0</v>
      </c>
    </row>
    <row r="17" spans="1:18" outlineLevel="2" x14ac:dyDescent="0.25">
      <c r="A17" s="68">
        <v>11</v>
      </c>
      <c r="B17" s="1" t="s">
        <v>2774</v>
      </c>
      <c r="C17" s="177" t="s">
        <v>2370</v>
      </c>
      <c r="D17" s="178" t="s">
        <v>2792</v>
      </c>
      <c r="E17" s="179"/>
      <c r="F17" s="180" t="s">
        <v>2793</v>
      </c>
      <c r="G17" s="1" t="s">
        <v>2404</v>
      </c>
      <c r="H17" s="1" t="s">
        <v>2358</v>
      </c>
      <c r="I17" s="181">
        <v>2</v>
      </c>
      <c r="J17" s="169">
        <v>1.1000000000000001</v>
      </c>
      <c r="K17" s="8">
        <v>0</v>
      </c>
      <c r="L17" s="183">
        <v>0</v>
      </c>
      <c r="M17" s="8">
        <v>0</v>
      </c>
      <c r="N17" s="183">
        <v>0</v>
      </c>
      <c r="O17" s="171">
        <f t="shared" si="1"/>
        <v>2</v>
      </c>
      <c r="P17" s="172">
        <f t="shared" si="0"/>
        <v>1.1000000000000001</v>
      </c>
      <c r="Q17" s="8">
        <v>0</v>
      </c>
      <c r="R17" s="169">
        <v>0</v>
      </c>
    </row>
    <row r="18" spans="1:18" outlineLevel="2" x14ac:dyDescent="0.25">
      <c r="A18" s="68">
        <v>12</v>
      </c>
      <c r="B18" s="1" t="s">
        <v>2774</v>
      </c>
      <c r="C18" s="177" t="s">
        <v>2375</v>
      </c>
      <c r="D18" s="178" t="s">
        <v>2794</v>
      </c>
      <c r="E18" s="179"/>
      <c r="F18" s="180" t="s">
        <v>2795</v>
      </c>
      <c r="G18" s="1" t="s">
        <v>2404</v>
      </c>
      <c r="H18" s="1" t="s">
        <v>2358</v>
      </c>
      <c r="I18" s="181">
        <v>1</v>
      </c>
      <c r="J18" s="169">
        <v>1.1000000000000001</v>
      </c>
      <c r="K18" s="8">
        <v>0</v>
      </c>
      <c r="L18" s="183">
        <v>0</v>
      </c>
      <c r="M18" s="8">
        <v>0</v>
      </c>
      <c r="N18" s="183">
        <v>0</v>
      </c>
      <c r="O18" s="171">
        <f t="shared" si="1"/>
        <v>1</v>
      </c>
      <c r="P18" s="172">
        <f t="shared" si="0"/>
        <v>1.1000000000000001</v>
      </c>
      <c r="Q18" s="8">
        <v>0</v>
      </c>
      <c r="R18" s="169">
        <v>0</v>
      </c>
    </row>
    <row r="19" spans="1:18" outlineLevel="2" x14ac:dyDescent="0.25">
      <c r="A19" s="68">
        <v>13</v>
      </c>
      <c r="B19" s="1" t="s">
        <v>2774</v>
      </c>
      <c r="C19" s="177" t="s">
        <v>2379</v>
      </c>
      <c r="D19" s="178" t="s">
        <v>2457</v>
      </c>
      <c r="E19" s="179"/>
      <c r="F19" s="180" t="s">
        <v>2419</v>
      </c>
      <c r="G19" s="1" t="s">
        <v>2404</v>
      </c>
      <c r="H19" s="1" t="s">
        <v>2358</v>
      </c>
      <c r="I19" s="181">
        <v>1</v>
      </c>
      <c r="J19" s="174">
        <v>0.55000000000000004</v>
      </c>
      <c r="K19" s="8">
        <v>0</v>
      </c>
      <c r="L19" s="183">
        <v>0</v>
      </c>
      <c r="M19" s="8">
        <v>0</v>
      </c>
      <c r="N19" s="183">
        <v>0</v>
      </c>
      <c r="O19" s="171">
        <f t="shared" si="1"/>
        <v>1</v>
      </c>
      <c r="P19" s="172">
        <f t="shared" si="0"/>
        <v>0.55000000000000004</v>
      </c>
      <c r="Q19" s="8">
        <v>0</v>
      </c>
      <c r="R19" s="169">
        <v>0</v>
      </c>
    </row>
    <row r="20" spans="1:18" ht="31.5" outlineLevel="2" x14ac:dyDescent="0.25">
      <c r="A20" s="68">
        <v>14</v>
      </c>
      <c r="B20" s="1" t="s">
        <v>2774</v>
      </c>
      <c r="C20" s="1" t="s">
        <v>2191</v>
      </c>
      <c r="D20" s="56" t="s">
        <v>2635</v>
      </c>
      <c r="E20" s="7"/>
      <c r="F20" s="18" t="s">
        <v>2192</v>
      </c>
      <c r="G20" s="1" t="s">
        <v>2796</v>
      </c>
      <c r="H20" s="1" t="s">
        <v>2345</v>
      </c>
      <c r="I20" s="8">
        <v>4</v>
      </c>
      <c r="J20" s="48">
        <v>4.2</v>
      </c>
      <c r="K20" s="8">
        <v>2</v>
      </c>
      <c r="L20" s="169">
        <v>1.1000000000000001</v>
      </c>
      <c r="M20" s="8">
        <v>0</v>
      </c>
      <c r="N20" s="48">
        <v>0</v>
      </c>
      <c r="O20" s="171">
        <f t="shared" si="1"/>
        <v>6</v>
      </c>
      <c r="P20" s="172">
        <f t="shared" si="0"/>
        <v>5.3000000000000007</v>
      </c>
      <c r="Q20" s="8">
        <v>0</v>
      </c>
      <c r="R20" s="169">
        <v>0</v>
      </c>
    </row>
    <row r="21" spans="1:18" ht="31.5" outlineLevel="2" x14ac:dyDescent="0.25">
      <c r="A21" s="68">
        <v>15</v>
      </c>
      <c r="B21" s="1" t="s">
        <v>2774</v>
      </c>
      <c r="C21" s="1" t="s">
        <v>2177</v>
      </c>
      <c r="D21" s="94" t="s">
        <v>2632</v>
      </c>
      <c r="E21" s="7"/>
      <c r="F21" s="95" t="s">
        <v>2187</v>
      </c>
      <c r="G21" s="1" t="s">
        <v>2796</v>
      </c>
      <c r="H21" s="1" t="s">
        <v>2345</v>
      </c>
      <c r="I21" s="8">
        <v>4</v>
      </c>
      <c r="J21" s="48">
        <v>3.15</v>
      </c>
      <c r="K21" s="8">
        <v>1</v>
      </c>
      <c r="L21" s="169">
        <v>0.55000000000000004</v>
      </c>
      <c r="M21" s="8">
        <v>1</v>
      </c>
      <c r="N21" s="170">
        <v>1.1000000000000001</v>
      </c>
      <c r="O21" s="171">
        <f t="shared" si="1"/>
        <v>6</v>
      </c>
      <c r="P21" s="172">
        <f t="shared" si="0"/>
        <v>4.8000000000000007</v>
      </c>
      <c r="Q21" s="8">
        <v>0</v>
      </c>
      <c r="R21" s="169">
        <v>0</v>
      </c>
    </row>
    <row r="22" spans="1:18" ht="31.5" outlineLevel="2" x14ac:dyDescent="0.25">
      <c r="A22" s="68">
        <v>16</v>
      </c>
      <c r="B22" s="1" t="s">
        <v>2774</v>
      </c>
      <c r="C22" s="1" t="s">
        <v>199</v>
      </c>
      <c r="D22" s="11" t="s">
        <v>2797</v>
      </c>
      <c r="E22" s="8" t="s">
        <v>2798</v>
      </c>
      <c r="F22" s="8" t="s">
        <v>2798</v>
      </c>
      <c r="G22" s="1" t="s">
        <v>199</v>
      </c>
      <c r="H22" s="1" t="s">
        <v>199</v>
      </c>
      <c r="I22" s="3">
        <v>0</v>
      </c>
      <c r="J22" s="184">
        <v>0</v>
      </c>
      <c r="K22" s="3">
        <v>0</v>
      </c>
      <c r="L22" s="184">
        <v>0</v>
      </c>
      <c r="M22" s="3">
        <v>0</v>
      </c>
      <c r="N22" s="184">
        <v>0</v>
      </c>
      <c r="O22" s="171">
        <f t="shared" si="1"/>
        <v>0</v>
      </c>
      <c r="P22" s="172">
        <f t="shared" si="0"/>
        <v>0</v>
      </c>
      <c r="Q22" s="3">
        <v>0</v>
      </c>
      <c r="R22" s="169">
        <v>0</v>
      </c>
    </row>
    <row r="23" spans="1:18" ht="31.5" outlineLevel="2" x14ac:dyDescent="0.25">
      <c r="A23" s="68">
        <v>17</v>
      </c>
      <c r="B23" s="1" t="s">
        <v>2774</v>
      </c>
      <c r="C23" s="2" t="s">
        <v>2799</v>
      </c>
      <c r="D23" s="11" t="s">
        <v>1566</v>
      </c>
      <c r="E23" s="8" t="s">
        <v>26</v>
      </c>
      <c r="F23" s="8" t="s">
        <v>26</v>
      </c>
      <c r="G23" s="1" t="s">
        <v>2800</v>
      </c>
      <c r="H23" s="1" t="s">
        <v>20</v>
      </c>
      <c r="I23" s="4">
        <v>0</v>
      </c>
      <c r="J23" s="169">
        <v>0</v>
      </c>
      <c r="K23" s="4">
        <v>2</v>
      </c>
      <c r="L23" s="169">
        <v>1.1000000000000001</v>
      </c>
      <c r="M23" s="4">
        <v>0</v>
      </c>
      <c r="N23" s="169">
        <v>0</v>
      </c>
      <c r="O23" s="171">
        <f t="shared" si="1"/>
        <v>2</v>
      </c>
      <c r="P23" s="172">
        <f t="shared" si="0"/>
        <v>1.1000000000000001</v>
      </c>
      <c r="Q23" s="4">
        <v>0</v>
      </c>
      <c r="R23" s="169">
        <v>0</v>
      </c>
    </row>
    <row r="24" spans="1:18" ht="31.5" outlineLevel="2" x14ac:dyDescent="0.25">
      <c r="A24" s="68">
        <v>18</v>
      </c>
      <c r="B24" s="1" t="s">
        <v>2774</v>
      </c>
      <c r="C24" s="1" t="s">
        <v>2307</v>
      </c>
      <c r="D24" s="42" t="s">
        <v>2315</v>
      </c>
      <c r="E24" s="6" t="s">
        <v>2313</v>
      </c>
      <c r="F24" s="6" t="s">
        <v>2316</v>
      </c>
      <c r="G24" s="1" t="s">
        <v>2306</v>
      </c>
      <c r="H24" s="1" t="s">
        <v>2307</v>
      </c>
      <c r="I24" s="185">
        <v>1</v>
      </c>
      <c r="J24" s="174">
        <v>0.55000000000000004</v>
      </c>
      <c r="K24" s="185">
        <v>0</v>
      </c>
      <c r="L24" s="186">
        <v>0</v>
      </c>
      <c r="M24" s="185">
        <v>0</v>
      </c>
      <c r="N24" s="187">
        <v>0</v>
      </c>
      <c r="O24" s="171">
        <f t="shared" si="1"/>
        <v>1</v>
      </c>
      <c r="P24" s="172">
        <f t="shared" si="0"/>
        <v>0.55000000000000004</v>
      </c>
      <c r="Q24" s="185">
        <v>0</v>
      </c>
      <c r="R24" s="169">
        <v>0</v>
      </c>
    </row>
    <row r="25" spans="1:18" ht="31.5" outlineLevel="2" x14ac:dyDescent="0.25">
      <c r="A25" s="68">
        <v>19</v>
      </c>
      <c r="B25" s="1" t="s">
        <v>2774</v>
      </c>
      <c r="C25" s="2" t="s">
        <v>2326</v>
      </c>
      <c r="D25" s="42" t="s">
        <v>2329</v>
      </c>
      <c r="E25" s="6" t="s">
        <v>2313</v>
      </c>
      <c r="F25" s="6" t="s">
        <v>2330</v>
      </c>
      <c r="G25" s="2" t="s">
        <v>2306</v>
      </c>
      <c r="H25" s="2" t="s">
        <v>2326</v>
      </c>
      <c r="I25" s="185">
        <v>1</v>
      </c>
      <c r="J25" s="174">
        <v>0.55000000000000004</v>
      </c>
      <c r="K25" s="185">
        <v>1</v>
      </c>
      <c r="L25" s="169">
        <v>0.55000000000000004</v>
      </c>
      <c r="M25" s="185">
        <v>0</v>
      </c>
      <c r="N25" s="187">
        <v>0</v>
      </c>
      <c r="O25" s="171">
        <f t="shared" si="1"/>
        <v>2</v>
      </c>
      <c r="P25" s="172">
        <f t="shared" si="0"/>
        <v>1.1000000000000001</v>
      </c>
      <c r="Q25" s="185">
        <v>0</v>
      </c>
      <c r="R25" s="169">
        <v>0</v>
      </c>
    </row>
    <row r="26" spans="1:18" outlineLevel="2" x14ac:dyDescent="0.25">
      <c r="A26" s="68">
        <v>20</v>
      </c>
      <c r="B26" s="1" t="s">
        <v>2774</v>
      </c>
      <c r="C26" s="62" t="s">
        <v>289</v>
      </c>
      <c r="D26" s="107" t="s">
        <v>1570</v>
      </c>
      <c r="E26" s="8" t="s">
        <v>290</v>
      </c>
      <c r="F26" s="188" t="s">
        <v>291</v>
      </c>
      <c r="G26" s="1" t="s">
        <v>288</v>
      </c>
      <c r="H26" s="2" t="s">
        <v>959</v>
      </c>
      <c r="I26" s="3">
        <v>2</v>
      </c>
      <c r="J26" s="174">
        <v>0.55000000000000004</v>
      </c>
      <c r="K26" s="3">
        <v>0</v>
      </c>
      <c r="L26" s="184">
        <v>0</v>
      </c>
      <c r="M26" s="3">
        <v>0</v>
      </c>
      <c r="N26" s="184">
        <v>0</v>
      </c>
      <c r="O26" s="171">
        <f t="shared" si="1"/>
        <v>2</v>
      </c>
      <c r="P26" s="172">
        <f t="shared" si="0"/>
        <v>0.55000000000000004</v>
      </c>
      <c r="Q26" s="3">
        <v>0</v>
      </c>
      <c r="R26" s="169">
        <v>0</v>
      </c>
    </row>
    <row r="27" spans="1:18" outlineLevel="2" x14ac:dyDescent="0.25">
      <c r="A27" s="68">
        <v>21</v>
      </c>
      <c r="B27" s="1" t="s">
        <v>2774</v>
      </c>
      <c r="C27" s="62" t="s">
        <v>292</v>
      </c>
      <c r="D27" s="107" t="s">
        <v>1571</v>
      </c>
      <c r="E27" s="8" t="s">
        <v>293</v>
      </c>
      <c r="F27" s="188" t="s">
        <v>294</v>
      </c>
      <c r="G27" s="1" t="s">
        <v>288</v>
      </c>
      <c r="H27" s="2" t="s">
        <v>959</v>
      </c>
      <c r="I27" s="3">
        <v>2</v>
      </c>
      <c r="J27" s="174">
        <v>0.55000000000000004</v>
      </c>
      <c r="K27" s="3">
        <v>0</v>
      </c>
      <c r="L27" s="184">
        <v>0</v>
      </c>
      <c r="M27" s="3">
        <v>0</v>
      </c>
      <c r="N27" s="184">
        <v>0</v>
      </c>
      <c r="O27" s="171">
        <f t="shared" si="1"/>
        <v>2</v>
      </c>
      <c r="P27" s="172">
        <f t="shared" si="0"/>
        <v>0.55000000000000004</v>
      </c>
      <c r="Q27" s="3">
        <v>0</v>
      </c>
      <c r="R27" s="169">
        <v>0</v>
      </c>
    </row>
    <row r="28" spans="1:18" outlineLevel="2" x14ac:dyDescent="0.25">
      <c r="A28" s="68">
        <v>22</v>
      </c>
      <c r="B28" s="1" t="s">
        <v>2774</v>
      </c>
      <c r="C28" s="62" t="s">
        <v>295</v>
      </c>
      <c r="D28" s="107" t="s">
        <v>1572</v>
      </c>
      <c r="E28" s="8" t="s">
        <v>296</v>
      </c>
      <c r="F28" s="188" t="s">
        <v>297</v>
      </c>
      <c r="G28" s="1" t="s">
        <v>288</v>
      </c>
      <c r="H28" s="2" t="s">
        <v>959</v>
      </c>
      <c r="I28" s="3">
        <v>2</v>
      </c>
      <c r="J28" s="174">
        <v>0.55000000000000004</v>
      </c>
      <c r="K28" s="3">
        <v>0</v>
      </c>
      <c r="L28" s="184">
        <v>0</v>
      </c>
      <c r="M28" s="3">
        <v>0</v>
      </c>
      <c r="N28" s="184">
        <v>0</v>
      </c>
      <c r="O28" s="171">
        <f t="shared" si="1"/>
        <v>2</v>
      </c>
      <c r="P28" s="172">
        <f t="shared" si="0"/>
        <v>0.55000000000000004</v>
      </c>
      <c r="Q28" s="3">
        <v>0</v>
      </c>
      <c r="R28" s="169">
        <v>0</v>
      </c>
    </row>
    <row r="29" spans="1:18" outlineLevel="2" x14ac:dyDescent="0.25">
      <c r="A29" s="68">
        <v>23</v>
      </c>
      <c r="B29" s="1" t="s">
        <v>2774</v>
      </c>
      <c r="C29" s="62" t="s">
        <v>288</v>
      </c>
      <c r="D29" s="107" t="s">
        <v>1573</v>
      </c>
      <c r="E29" s="8" t="s">
        <v>298</v>
      </c>
      <c r="F29" s="188" t="s">
        <v>299</v>
      </c>
      <c r="G29" s="1" t="s">
        <v>288</v>
      </c>
      <c r="H29" s="2" t="s">
        <v>959</v>
      </c>
      <c r="I29" s="3">
        <v>1</v>
      </c>
      <c r="J29" s="184">
        <v>0.5</v>
      </c>
      <c r="K29" s="3">
        <v>0</v>
      </c>
      <c r="L29" s="184">
        <v>0</v>
      </c>
      <c r="M29" s="3">
        <v>0</v>
      </c>
      <c r="N29" s="184">
        <v>0</v>
      </c>
      <c r="O29" s="171">
        <f t="shared" si="1"/>
        <v>1</v>
      </c>
      <c r="P29" s="172">
        <f t="shared" si="0"/>
        <v>0.5</v>
      </c>
      <c r="Q29" s="3">
        <v>0</v>
      </c>
      <c r="R29" s="169">
        <v>0</v>
      </c>
    </row>
    <row r="30" spans="1:18" outlineLevel="2" x14ac:dyDescent="0.25">
      <c r="A30" s="68">
        <v>24</v>
      </c>
      <c r="B30" s="1" t="s">
        <v>2774</v>
      </c>
      <c r="C30" s="62" t="s">
        <v>300</v>
      </c>
      <c r="D30" s="107" t="s">
        <v>1574</v>
      </c>
      <c r="E30" s="8" t="s">
        <v>301</v>
      </c>
      <c r="F30" s="188" t="s">
        <v>302</v>
      </c>
      <c r="G30" s="1" t="s">
        <v>288</v>
      </c>
      <c r="H30" s="2" t="s">
        <v>959</v>
      </c>
      <c r="I30" s="3">
        <v>1</v>
      </c>
      <c r="J30" s="184">
        <v>0.5</v>
      </c>
      <c r="K30" s="3">
        <v>0</v>
      </c>
      <c r="L30" s="184">
        <v>0</v>
      </c>
      <c r="M30" s="3">
        <v>0</v>
      </c>
      <c r="N30" s="184">
        <v>0</v>
      </c>
      <c r="O30" s="171">
        <f t="shared" si="1"/>
        <v>1</v>
      </c>
      <c r="P30" s="172">
        <f t="shared" si="0"/>
        <v>0.5</v>
      </c>
      <c r="Q30" s="3">
        <v>0</v>
      </c>
      <c r="R30" s="169">
        <v>0</v>
      </c>
    </row>
    <row r="31" spans="1:18" outlineLevel="2" x14ac:dyDescent="0.25">
      <c r="A31" s="68">
        <v>25</v>
      </c>
      <c r="B31" s="1" t="s">
        <v>2774</v>
      </c>
      <c r="C31" s="2" t="s">
        <v>2801</v>
      </c>
      <c r="D31" s="10" t="s">
        <v>1589</v>
      </c>
      <c r="E31" s="7" t="s">
        <v>359</v>
      </c>
      <c r="F31" s="7" t="s">
        <v>360</v>
      </c>
      <c r="G31" s="1" t="s">
        <v>288</v>
      </c>
      <c r="H31" s="2" t="s">
        <v>357</v>
      </c>
      <c r="I31" s="3">
        <v>2</v>
      </c>
      <c r="J31" s="184">
        <v>2.1</v>
      </c>
      <c r="K31" s="3">
        <v>0</v>
      </c>
      <c r="L31" s="184">
        <v>0</v>
      </c>
      <c r="M31" s="3">
        <v>0</v>
      </c>
      <c r="N31" s="184">
        <v>0</v>
      </c>
      <c r="O31" s="171">
        <f t="shared" si="1"/>
        <v>2</v>
      </c>
      <c r="P31" s="172">
        <f t="shared" si="0"/>
        <v>2.1</v>
      </c>
      <c r="Q31" s="3">
        <v>0</v>
      </c>
      <c r="R31" s="169">
        <v>0</v>
      </c>
    </row>
    <row r="32" spans="1:18" outlineLevel="2" x14ac:dyDescent="0.25">
      <c r="A32" s="68">
        <v>26</v>
      </c>
      <c r="B32" s="1" t="s">
        <v>2774</v>
      </c>
      <c r="C32" s="2" t="s">
        <v>396</v>
      </c>
      <c r="D32" s="10" t="s">
        <v>1595</v>
      </c>
      <c r="E32" s="7" t="s">
        <v>397</v>
      </c>
      <c r="F32" s="7" t="s">
        <v>2802</v>
      </c>
      <c r="G32" s="1" t="s">
        <v>288</v>
      </c>
      <c r="H32" s="2" t="s">
        <v>390</v>
      </c>
      <c r="I32" s="3">
        <v>2</v>
      </c>
      <c r="J32" s="184">
        <v>2.1</v>
      </c>
      <c r="K32" s="189">
        <v>0</v>
      </c>
      <c r="L32" s="184">
        <v>0</v>
      </c>
      <c r="M32" s="3">
        <v>0</v>
      </c>
      <c r="N32" s="184">
        <v>0</v>
      </c>
      <c r="O32" s="171">
        <f t="shared" si="1"/>
        <v>2</v>
      </c>
      <c r="P32" s="172">
        <f t="shared" si="0"/>
        <v>2.1</v>
      </c>
      <c r="Q32" s="3">
        <v>0</v>
      </c>
      <c r="R32" s="169">
        <v>0</v>
      </c>
    </row>
    <row r="33" spans="1:18" outlineLevel="2" x14ac:dyDescent="0.25">
      <c r="A33" s="68">
        <v>27</v>
      </c>
      <c r="B33" s="1" t="s">
        <v>2774</v>
      </c>
      <c r="C33" s="2" t="s">
        <v>380</v>
      </c>
      <c r="D33" s="190" t="s">
        <v>381</v>
      </c>
      <c r="E33" s="188" t="s">
        <v>383</v>
      </c>
      <c r="F33" s="188" t="s">
        <v>383</v>
      </c>
      <c r="G33" s="1" t="s">
        <v>288</v>
      </c>
      <c r="H33" s="2" t="s">
        <v>374</v>
      </c>
      <c r="I33" s="3">
        <v>1</v>
      </c>
      <c r="J33" s="174">
        <v>0.55000000000000004</v>
      </c>
      <c r="K33" s="189">
        <v>0</v>
      </c>
      <c r="L33" s="184">
        <v>0</v>
      </c>
      <c r="M33" s="4">
        <v>0</v>
      </c>
      <c r="N33" s="169">
        <v>0</v>
      </c>
      <c r="O33" s="171">
        <f t="shared" si="1"/>
        <v>1</v>
      </c>
      <c r="P33" s="172">
        <f t="shared" si="0"/>
        <v>0.55000000000000004</v>
      </c>
      <c r="Q33" s="3">
        <v>0</v>
      </c>
      <c r="R33" s="169">
        <v>0</v>
      </c>
    </row>
    <row r="34" spans="1:18" outlineLevel="2" x14ac:dyDescent="0.25">
      <c r="A34" s="68">
        <v>28</v>
      </c>
      <c r="B34" s="1" t="s">
        <v>2774</v>
      </c>
      <c r="C34" s="2" t="s">
        <v>384</v>
      </c>
      <c r="D34" s="190" t="s">
        <v>385</v>
      </c>
      <c r="E34" s="188" t="s">
        <v>387</v>
      </c>
      <c r="F34" s="188" t="s">
        <v>387</v>
      </c>
      <c r="G34" s="1" t="s">
        <v>288</v>
      </c>
      <c r="H34" s="2" t="s">
        <v>374</v>
      </c>
      <c r="I34" s="3">
        <v>1</v>
      </c>
      <c r="J34" s="174">
        <v>0.55000000000000004</v>
      </c>
      <c r="K34" s="189">
        <v>0</v>
      </c>
      <c r="L34" s="184">
        <v>0</v>
      </c>
      <c r="M34" s="4">
        <v>0</v>
      </c>
      <c r="N34" s="169">
        <v>0</v>
      </c>
      <c r="O34" s="171">
        <f t="shared" si="1"/>
        <v>1</v>
      </c>
      <c r="P34" s="172">
        <f t="shared" si="0"/>
        <v>0.55000000000000004</v>
      </c>
      <c r="Q34" s="3">
        <v>0</v>
      </c>
      <c r="R34" s="169">
        <v>0</v>
      </c>
    </row>
    <row r="35" spans="1:18" outlineLevel="2" x14ac:dyDescent="0.25">
      <c r="A35" s="68">
        <v>29</v>
      </c>
      <c r="B35" s="1" t="s">
        <v>2774</v>
      </c>
      <c r="C35" s="2" t="s">
        <v>1385</v>
      </c>
      <c r="D35" s="80" t="s">
        <v>1601</v>
      </c>
      <c r="E35" s="58" t="s">
        <v>1388</v>
      </c>
      <c r="F35" s="58" t="s">
        <v>1388</v>
      </c>
      <c r="G35" s="4" t="s">
        <v>1377</v>
      </c>
      <c r="H35" s="2" t="s">
        <v>1384</v>
      </c>
      <c r="I35" s="3">
        <v>0</v>
      </c>
      <c r="J35" s="184">
        <v>0</v>
      </c>
      <c r="K35" s="3">
        <v>0</v>
      </c>
      <c r="L35" s="169">
        <v>0</v>
      </c>
      <c r="M35" s="3">
        <v>0</v>
      </c>
      <c r="N35" s="169">
        <v>0</v>
      </c>
      <c r="O35" s="171">
        <f t="shared" si="1"/>
        <v>0</v>
      </c>
      <c r="P35" s="172">
        <f t="shared" si="0"/>
        <v>0</v>
      </c>
      <c r="Q35" s="4">
        <v>0</v>
      </c>
      <c r="R35" s="169">
        <v>0</v>
      </c>
    </row>
    <row r="36" spans="1:18" outlineLevel="2" x14ac:dyDescent="0.25">
      <c r="A36" s="68">
        <v>30</v>
      </c>
      <c r="B36" s="1" t="s">
        <v>2774</v>
      </c>
      <c r="C36" s="2" t="s">
        <v>2803</v>
      </c>
      <c r="D36" s="10" t="s">
        <v>1598</v>
      </c>
      <c r="E36" s="7" t="s">
        <v>1380</v>
      </c>
      <c r="F36" s="7" t="s">
        <v>1380</v>
      </c>
      <c r="G36" s="4" t="s">
        <v>1377</v>
      </c>
      <c r="H36" s="1" t="s">
        <v>1375</v>
      </c>
      <c r="I36" s="4">
        <v>1</v>
      </c>
      <c r="J36" s="174">
        <v>0.55000000000000004</v>
      </c>
      <c r="K36" s="4">
        <v>0</v>
      </c>
      <c r="L36" s="169">
        <v>0</v>
      </c>
      <c r="M36" s="4">
        <v>0</v>
      </c>
      <c r="N36" s="169">
        <v>0</v>
      </c>
      <c r="O36" s="171">
        <f t="shared" si="1"/>
        <v>1</v>
      </c>
      <c r="P36" s="172">
        <f t="shared" si="0"/>
        <v>0.55000000000000004</v>
      </c>
      <c r="Q36" s="4">
        <v>0</v>
      </c>
      <c r="R36" s="169">
        <v>0</v>
      </c>
    </row>
    <row r="37" spans="1:18" outlineLevel="2" x14ac:dyDescent="0.25">
      <c r="A37" s="68">
        <v>31</v>
      </c>
      <c r="B37" s="1" t="s">
        <v>2774</v>
      </c>
      <c r="C37" s="1" t="s">
        <v>1397</v>
      </c>
      <c r="D37" s="10" t="s">
        <v>1608</v>
      </c>
      <c r="E37" s="7" t="s">
        <v>1399</v>
      </c>
      <c r="F37" s="7" t="s">
        <v>1399</v>
      </c>
      <c r="G37" s="4" t="s">
        <v>1377</v>
      </c>
      <c r="H37" s="2" t="s">
        <v>1397</v>
      </c>
      <c r="I37" s="3">
        <v>0</v>
      </c>
      <c r="J37" s="169">
        <v>0</v>
      </c>
      <c r="K37" s="3">
        <v>0</v>
      </c>
      <c r="L37" s="169">
        <v>0</v>
      </c>
      <c r="M37" s="3">
        <v>0</v>
      </c>
      <c r="N37" s="169">
        <v>0</v>
      </c>
      <c r="O37" s="171">
        <f t="shared" si="1"/>
        <v>0</v>
      </c>
      <c r="P37" s="172">
        <f t="shared" si="0"/>
        <v>0</v>
      </c>
      <c r="Q37" s="3">
        <v>0</v>
      </c>
      <c r="R37" s="169">
        <v>0</v>
      </c>
    </row>
    <row r="38" spans="1:18" outlineLevel="2" x14ac:dyDescent="0.25">
      <c r="A38" s="68">
        <v>32</v>
      </c>
      <c r="B38" s="1" t="s">
        <v>2774</v>
      </c>
      <c r="C38" s="2" t="s">
        <v>1391</v>
      </c>
      <c r="D38" s="10" t="s">
        <v>1606</v>
      </c>
      <c r="E38" s="7" t="s">
        <v>1395</v>
      </c>
      <c r="F38" s="7" t="s">
        <v>1395</v>
      </c>
      <c r="G38" s="4" t="s">
        <v>1377</v>
      </c>
      <c r="H38" s="2" t="s">
        <v>1390</v>
      </c>
      <c r="I38" s="3">
        <v>0</v>
      </c>
      <c r="J38" s="169">
        <v>0</v>
      </c>
      <c r="K38" s="3">
        <v>0</v>
      </c>
      <c r="L38" s="169">
        <v>0</v>
      </c>
      <c r="M38" s="3">
        <v>0</v>
      </c>
      <c r="N38" s="169">
        <v>0</v>
      </c>
      <c r="O38" s="171">
        <f t="shared" si="1"/>
        <v>0</v>
      </c>
      <c r="P38" s="172">
        <f t="shared" si="0"/>
        <v>0</v>
      </c>
      <c r="Q38" s="3">
        <v>0</v>
      </c>
      <c r="R38" s="169">
        <v>0</v>
      </c>
    </row>
    <row r="39" spans="1:18" ht="31.5" outlineLevel="2" x14ac:dyDescent="0.25">
      <c r="A39" s="68">
        <v>33</v>
      </c>
      <c r="B39" s="1" t="s">
        <v>2774</v>
      </c>
      <c r="C39" s="1" t="s">
        <v>59</v>
      </c>
      <c r="D39" s="11" t="s">
        <v>2466</v>
      </c>
      <c r="E39" s="8" t="s">
        <v>60</v>
      </c>
      <c r="F39" s="8" t="s">
        <v>60</v>
      </c>
      <c r="G39" s="1" t="s">
        <v>31</v>
      </c>
      <c r="H39" s="1" t="s">
        <v>59</v>
      </c>
      <c r="I39" s="4">
        <v>2</v>
      </c>
      <c r="J39" s="169">
        <v>2.1</v>
      </c>
      <c r="K39" s="4">
        <v>1</v>
      </c>
      <c r="L39" s="169">
        <v>1.1000000000000001</v>
      </c>
      <c r="M39" s="4">
        <v>1</v>
      </c>
      <c r="N39" s="170">
        <v>1.1000000000000001</v>
      </c>
      <c r="O39" s="171">
        <f t="shared" si="1"/>
        <v>4</v>
      </c>
      <c r="P39" s="172">
        <f t="shared" si="0"/>
        <v>4.3000000000000007</v>
      </c>
      <c r="Q39" s="81">
        <v>0</v>
      </c>
      <c r="R39" s="169">
        <v>0</v>
      </c>
    </row>
    <row r="40" spans="1:18" ht="31.5" outlineLevel="2" x14ac:dyDescent="0.25">
      <c r="A40" s="68">
        <v>34</v>
      </c>
      <c r="B40" s="1" t="s">
        <v>2774</v>
      </c>
      <c r="C40" s="1" t="s">
        <v>32</v>
      </c>
      <c r="D40" s="11" t="s">
        <v>2467</v>
      </c>
      <c r="E40" s="7" t="s">
        <v>33</v>
      </c>
      <c r="F40" s="6" t="s">
        <v>34</v>
      </c>
      <c r="G40" s="1" t="s">
        <v>31</v>
      </c>
      <c r="H40" s="1" t="s">
        <v>31</v>
      </c>
      <c r="I40" s="191">
        <v>1</v>
      </c>
      <c r="J40" s="169">
        <v>1.1000000000000001</v>
      </c>
      <c r="K40" s="4">
        <v>0</v>
      </c>
      <c r="L40" s="169">
        <v>0</v>
      </c>
      <c r="M40" s="4">
        <v>0</v>
      </c>
      <c r="N40" s="169">
        <v>0</v>
      </c>
      <c r="O40" s="171">
        <f t="shared" si="1"/>
        <v>1</v>
      </c>
      <c r="P40" s="172">
        <f t="shared" si="0"/>
        <v>1.1000000000000001</v>
      </c>
      <c r="Q40" s="81">
        <v>0</v>
      </c>
      <c r="R40" s="169">
        <v>0</v>
      </c>
    </row>
    <row r="41" spans="1:18" ht="47.25" outlineLevel="2" x14ac:dyDescent="0.25">
      <c r="A41" s="68">
        <v>35</v>
      </c>
      <c r="B41" s="1" t="s">
        <v>2774</v>
      </c>
      <c r="C41" s="1" t="s">
        <v>35</v>
      </c>
      <c r="D41" s="11" t="s">
        <v>2468</v>
      </c>
      <c r="E41" s="8" t="s">
        <v>33</v>
      </c>
      <c r="F41" s="6" t="s">
        <v>36</v>
      </c>
      <c r="G41" s="1" t="s">
        <v>31</v>
      </c>
      <c r="H41" s="1" t="s">
        <v>31</v>
      </c>
      <c r="I41" s="4">
        <v>0</v>
      </c>
      <c r="J41" s="169">
        <v>0</v>
      </c>
      <c r="K41" s="4">
        <v>0</v>
      </c>
      <c r="L41" s="169">
        <v>0</v>
      </c>
      <c r="M41" s="4">
        <v>0</v>
      </c>
      <c r="N41" s="169">
        <v>0</v>
      </c>
      <c r="O41" s="171">
        <f t="shared" si="1"/>
        <v>0</v>
      </c>
      <c r="P41" s="172">
        <f t="shared" si="0"/>
        <v>0</v>
      </c>
      <c r="Q41" s="81">
        <v>0</v>
      </c>
      <c r="R41" s="169">
        <v>0</v>
      </c>
    </row>
    <row r="42" spans="1:18" ht="31.5" outlineLevel="2" x14ac:dyDescent="0.25">
      <c r="A42" s="68">
        <v>36</v>
      </c>
      <c r="B42" s="1" t="s">
        <v>2774</v>
      </c>
      <c r="C42" s="1" t="s">
        <v>37</v>
      </c>
      <c r="D42" s="11" t="s">
        <v>2469</v>
      </c>
      <c r="E42" s="8" t="s">
        <v>33</v>
      </c>
      <c r="F42" s="8" t="s">
        <v>38</v>
      </c>
      <c r="G42" s="1" t="s">
        <v>31</v>
      </c>
      <c r="H42" s="1" t="s">
        <v>31</v>
      </c>
      <c r="I42" s="4">
        <v>0</v>
      </c>
      <c r="J42" s="169">
        <v>0</v>
      </c>
      <c r="K42" s="4">
        <v>0</v>
      </c>
      <c r="L42" s="169">
        <v>0</v>
      </c>
      <c r="M42" s="4">
        <v>0</v>
      </c>
      <c r="N42" s="169">
        <v>0</v>
      </c>
      <c r="O42" s="171">
        <f t="shared" si="1"/>
        <v>0</v>
      </c>
      <c r="P42" s="172">
        <f t="shared" si="0"/>
        <v>0</v>
      </c>
      <c r="Q42" s="81">
        <v>0</v>
      </c>
      <c r="R42" s="169">
        <v>0</v>
      </c>
    </row>
    <row r="43" spans="1:18" ht="31.5" outlineLevel="2" x14ac:dyDescent="0.25">
      <c r="A43" s="68">
        <v>37</v>
      </c>
      <c r="B43" s="1" t="s">
        <v>2774</v>
      </c>
      <c r="C43" s="1" t="s">
        <v>449</v>
      </c>
      <c r="D43" s="14">
        <v>8139</v>
      </c>
      <c r="E43" s="8" t="s">
        <v>450</v>
      </c>
      <c r="F43" s="8" t="s">
        <v>450</v>
      </c>
      <c r="G43" s="1" t="s">
        <v>449</v>
      </c>
      <c r="H43" s="1" t="s">
        <v>449</v>
      </c>
      <c r="I43" s="192">
        <v>2</v>
      </c>
      <c r="J43" s="169">
        <v>2.1</v>
      </c>
      <c r="K43" s="4">
        <v>1</v>
      </c>
      <c r="L43" s="169">
        <v>1.1000000000000001</v>
      </c>
      <c r="M43" s="4">
        <v>0</v>
      </c>
      <c r="N43" s="169">
        <v>0</v>
      </c>
      <c r="O43" s="171">
        <f t="shared" si="1"/>
        <v>3</v>
      </c>
      <c r="P43" s="172">
        <f t="shared" si="0"/>
        <v>3.2</v>
      </c>
      <c r="Q43" s="4">
        <v>0</v>
      </c>
      <c r="R43" s="169">
        <v>0</v>
      </c>
    </row>
    <row r="44" spans="1:18" ht="31.5" outlineLevel="2" x14ac:dyDescent="0.25">
      <c r="A44" s="68">
        <v>38</v>
      </c>
      <c r="B44" s="1" t="s">
        <v>2774</v>
      </c>
      <c r="C44" s="1" t="s">
        <v>472</v>
      </c>
      <c r="D44" s="14">
        <v>8161</v>
      </c>
      <c r="E44" s="121" t="s">
        <v>473</v>
      </c>
      <c r="F44" s="121" t="s">
        <v>473</v>
      </c>
      <c r="G44" s="1" t="s">
        <v>449</v>
      </c>
      <c r="H44" s="1" t="s">
        <v>472</v>
      </c>
      <c r="I44" s="4">
        <v>1</v>
      </c>
      <c r="J44" s="169">
        <v>1.1000000000000001</v>
      </c>
      <c r="K44" s="4">
        <v>0</v>
      </c>
      <c r="L44" s="169">
        <v>0</v>
      </c>
      <c r="M44" s="4">
        <v>1</v>
      </c>
      <c r="N44" s="169">
        <v>0.55000000000000004</v>
      </c>
      <c r="O44" s="171">
        <f t="shared" si="1"/>
        <v>2</v>
      </c>
      <c r="P44" s="172">
        <f t="shared" si="0"/>
        <v>1.6500000000000001</v>
      </c>
      <c r="Q44" s="4">
        <v>0</v>
      </c>
      <c r="R44" s="169">
        <v>0</v>
      </c>
    </row>
    <row r="45" spans="1:18" ht="31.5" outlineLevel="2" x14ac:dyDescent="0.25">
      <c r="A45" s="68">
        <v>39</v>
      </c>
      <c r="B45" s="1" t="s">
        <v>2774</v>
      </c>
      <c r="C45" s="1" t="s">
        <v>466</v>
      </c>
      <c r="D45" s="14">
        <v>8158</v>
      </c>
      <c r="E45" s="8" t="s">
        <v>467</v>
      </c>
      <c r="F45" s="8" t="s">
        <v>467</v>
      </c>
      <c r="G45" s="1" t="s">
        <v>449</v>
      </c>
      <c r="H45" s="1" t="s">
        <v>466</v>
      </c>
      <c r="I45" s="4">
        <v>2</v>
      </c>
      <c r="J45" s="169">
        <v>2.1</v>
      </c>
      <c r="K45" s="4">
        <v>1</v>
      </c>
      <c r="L45" s="169">
        <v>1.1000000000000001</v>
      </c>
      <c r="M45" s="4">
        <v>1</v>
      </c>
      <c r="N45" s="169">
        <v>0.55000000000000004</v>
      </c>
      <c r="O45" s="171">
        <f t="shared" si="1"/>
        <v>4</v>
      </c>
      <c r="P45" s="172">
        <f t="shared" si="0"/>
        <v>3.75</v>
      </c>
      <c r="Q45" s="4">
        <v>0</v>
      </c>
      <c r="R45" s="169">
        <v>0</v>
      </c>
    </row>
    <row r="46" spans="1:18" ht="31.5" outlineLevel="2" x14ac:dyDescent="0.25">
      <c r="A46" s="68">
        <v>40</v>
      </c>
      <c r="B46" s="1" t="s">
        <v>2774</v>
      </c>
      <c r="C46" s="1" t="s">
        <v>459</v>
      </c>
      <c r="D46" s="14">
        <v>8168</v>
      </c>
      <c r="E46" s="8" t="s">
        <v>461</v>
      </c>
      <c r="F46" s="8" t="s">
        <v>461</v>
      </c>
      <c r="G46" s="1" t="s">
        <v>449</v>
      </c>
      <c r="H46" s="1" t="s">
        <v>459</v>
      </c>
      <c r="I46" s="4">
        <v>1</v>
      </c>
      <c r="J46" s="169">
        <v>1.1000000000000001</v>
      </c>
      <c r="K46" s="4">
        <v>1</v>
      </c>
      <c r="L46" s="169">
        <v>1.1000000000000001</v>
      </c>
      <c r="M46" s="4">
        <v>0</v>
      </c>
      <c r="N46" s="169">
        <v>0</v>
      </c>
      <c r="O46" s="171">
        <f t="shared" si="1"/>
        <v>2</v>
      </c>
      <c r="P46" s="172">
        <f t="shared" si="0"/>
        <v>2.2000000000000002</v>
      </c>
      <c r="Q46" s="4">
        <v>0</v>
      </c>
      <c r="R46" s="169">
        <v>0</v>
      </c>
    </row>
    <row r="47" spans="1:18" outlineLevel="2" x14ac:dyDescent="0.25">
      <c r="A47" s="68">
        <v>41</v>
      </c>
      <c r="B47" s="1" t="s">
        <v>2774</v>
      </c>
      <c r="C47" s="1" t="s">
        <v>241</v>
      </c>
      <c r="D47" s="193" t="s">
        <v>1673</v>
      </c>
      <c r="E47" s="7"/>
      <c r="F47" s="117" t="s">
        <v>243</v>
      </c>
      <c r="G47" s="1" t="s">
        <v>219</v>
      </c>
      <c r="H47" s="1" t="s">
        <v>241</v>
      </c>
      <c r="I47" s="175">
        <v>1</v>
      </c>
      <c r="J47" s="176">
        <v>1.1000000000000001</v>
      </c>
      <c r="K47" s="175">
        <v>0</v>
      </c>
      <c r="L47" s="176">
        <v>0</v>
      </c>
      <c r="M47" s="4">
        <v>0</v>
      </c>
      <c r="N47" s="169">
        <v>0</v>
      </c>
      <c r="O47" s="171">
        <f t="shared" si="1"/>
        <v>1</v>
      </c>
      <c r="P47" s="172">
        <f t="shared" si="0"/>
        <v>1.1000000000000001</v>
      </c>
      <c r="Q47" s="3">
        <v>0</v>
      </c>
      <c r="R47" s="169">
        <v>0</v>
      </c>
    </row>
    <row r="48" spans="1:18" outlineLevel="2" x14ac:dyDescent="0.25">
      <c r="A48" s="68">
        <v>42</v>
      </c>
      <c r="B48" s="1" t="s">
        <v>2774</v>
      </c>
      <c r="C48" s="1" t="s">
        <v>241</v>
      </c>
      <c r="D48" s="193" t="s">
        <v>1672</v>
      </c>
      <c r="E48" s="7"/>
      <c r="F48" s="117" t="s">
        <v>242</v>
      </c>
      <c r="G48" s="1" t="s">
        <v>219</v>
      </c>
      <c r="H48" s="1" t="s">
        <v>241</v>
      </c>
      <c r="I48" s="175">
        <v>0</v>
      </c>
      <c r="J48" s="176">
        <v>0</v>
      </c>
      <c r="K48" s="175">
        <v>1</v>
      </c>
      <c r="L48" s="169">
        <v>0.55000000000000004</v>
      </c>
      <c r="M48" s="4">
        <v>0</v>
      </c>
      <c r="N48" s="169">
        <v>0</v>
      </c>
      <c r="O48" s="171">
        <f t="shared" si="1"/>
        <v>1</v>
      </c>
      <c r="P48" s="172">
        <f t="shared" si="0"/>
        <v>0.55000000000000004</v>
      </c>
      <c r="Q48" s="3">
        <v>0</v>
      </c>
      <c r="R48" s="169">
        <v>0</v>
      </c>
    </row>
    <row r="49" spans="1:18" outlineLevel="2" x14ac:dyDescent="0.25">
      <c r="A49" s="68">
        <v>43</v>
      </c>
      <c r="B49" s="1" t="s">
        <v>2774</v>
      </c>
      <c r="C49" s="2" t="s">
        <v>226</v>
      </c>
      <c r="D49" s="10" t="s">
        <v>1665</v>
      </c>
      <c r="E49" s="8"/>
      <c r="F49" s="7" t="s">
        <v>227</v>
      </c>
      <c r="G49" s="1" t="s">
        <v>219</v>
      </c>
      <c r="H49" s="1" t="s">
        <v>225</v>
      </c>
      <c r="I49" s="175">
        <v>1</v>
      </c>
      <c r="J49" s="176">
        <v>1.1000000000000001</v>
      </c>
      <c r="K49" s="175">
        <v>0</v>
      </c>
      <c r="L49" s="176">
        <v>0</v>
      </c>
      <c r="M49" s="4">
        <v>1</v>
      </c>
      <c r="N49" s="169">
        <v>0.55000000000000004</v>
      </c>
      <c r="O49" s="171">
        <f t="shared" si="1"/>
        <v>2</v>
      </c>
      <c r="P49" s="172">
        <f t="shared" si="0"/>
        <v>1.6500000000000001</v>
      </c>
      <c r="Q49" s="3">
        <v>0</v>
      </c>
      <c r="R49" s="169">
        <v>0</v>
      </c>
    </row>
    <row r="50" spans="1:18" outlineLevel="2" x14ac:dyDescent="0.25">
      <c r="A50" s="68">
        <v>44</v>
      </c>
      <c r="B50" s="1" t="s">
        <v>2774</v>
      </c>
      <c r="C50" s="1" t="s">
        <v>228</v>
      </c>
      <c r="D50" s="10" t="s">
        <v>1666</v>
      </c>
      <c r="E50" s="8"/>
      <c r="F50" s="7" t="s">
        <v>229</v>
      </c>
      <c r="G50" s="1" t="s">
        <v>219</v>
      </c>
      <c r="H50" s="1" t="s">
        <v>225</v>
      </c>
      <c r="I50" s="175">
        <v>1</v>
      </c>
      <c r="J50" s="176">
        <v>1.1000000000000001</v>
      </c>
      <c r="K50" s="175">
        <v>0</v>
      </c>
      <c r="L50" s="176">
        <v>0</v>
      </c>
      <c r="M50" s="4">
        <v>1</v>
      </c>
      <c r="N50" s="169">
        <v>0.55000000000000004</v>
      </c>
      <c r="O50" s="171">
        <f t="shared" si="1"/>
        <v>2</v>
      </c>
      <c r="P50" s="172">
        <f t="shared" si="0"/>
        <v>1.6500000000000001</v>
      </c>
      <c r="Q50" s="3">
        <v>0</v>
      </c>
      <c r="R50" s="169">
        <v>0</v>
      </c>
    </row>
    <row r="51" spans="1:18" outlineLevel="2" x14ac:dyDescent="0.25">
      <c r="A51" s="68">
        <v>45</v>
      </c>
      <c r="B51" s="1" t="s">
        <v>2774</v>
      </c>
      <c r="C51" s="1" t="s">
        <v>234</v>
      </c>
      <c r="D51" s="194" t="s">
        <v>1671</v>
      </c>
      <c r="E51" s="7"/>
      <c r="F51" s="118" t="s">
        <v>240</v>
      </c>
      <c r="G51" s="1" t="s">
        <v>219</v>
      </c>
      <c r="H51" s="1" t="s">
        <v>234</v>
      </c>
      <c r="I51" s="175">
        <v>0</v>
      </c>
      <c r="J51" s="176">
        <v>0</v>
      </c>
      <c r="K51" s="175">
        <v>0</v>
      </c>
      <c r="L51" s="176">
        <v>0</v>
      </c>
      <c r="M51" s="4">
        <v>0</v>
      </c>
      <c r="N51" s="169">
        <v>0</v>
      </c>
      <c r="O51" s="171">
        <f t="shared" si="1"/>
        <v>0</v>
      </c>
      <c r="P51" s="172">
        <f t="shared" si="0"/>
        <v>0</v>
      </c>
      <c r="Q51" s="3">
        <v>0</v>
      </c>
      <c r="R51" s="169">
        <v>0</v>
      </c>
    </row>
    <row r="52" spans="1:18" outlineLevel="2" x14ac:dyDescent="0.25">
      <c r="A52" s="68">
        <v>46</v>
      </c>
      <c r="B52" s="1" t="s">
        <v>2774</v>
      </c>
      <c r="C52" s="2" t="s">
        <v>219</v>
      </c>
      <c r="D52" s="195" t="s">
        <v>1662</v>
      </c>
      <c r="E52" s="7"/>
      <c r="F52" s="119" t="s">
        <v>220</v>
      </c>
      <c r="G52" s="1" t="s">
        <v>219</v>
      </c>
      <c r="H52" s="1" t="s">
        <v>219</v>
      </c>
      <c r="I52" s="175">
        <v>1</v>
      </c>
      <c r="J52" s="176">
        <v>1.1000000000000001</v>
      </c>
      <c r="K52" s="175">
        <v>1</v>
      </c>
      <c r="L52" s="169">
        <v>0.55000000000000004</v>
      </c>
      <c r="M52" s="4">
        <v>1</v>
      </c>
      <c r="N52" s="169">
        <v>0.55000000000000004</v>
      </c>
      <c r="O52" s="171">
        <f t="shared" si="1"/>
        <v>3</v>
      </c>
      <c r="P52" s="172">
        <f t="shared" si="0"/>
        <v>2.2000000000000002</v>
      </c>
      <c r="Q52" s="3">
        <v>0</v>
      </c>
      <c r="R52" s="169">
        <v>0</v>
      </c>
    </row>
    <row r="53" spans="1:18" ht="31.5" outlineLevel="2" x14ac:dyDescent="0.25">
      <c r="A53" s="68">
        <v>47</v>
      </c>
      <c r="B53" s="1" t="s">
        <v>2774</v>
      </c>
      <c r="C53" s="28" t="s">
        <v>162</v>
      </c>
      <c r="D53" s="120" t="s">
        <v>1682</v>
      </c>
      <c r="E53" s="29" t="s">
        <v>33</v>
      </c>
      <c r="F53" s="29" t="s">
        <v>166</v>
      </c>
      <c r="G53" s="81" t="s">
        <v>66</v>
      </c>
      <c r="H53" s="196" t="s">
        <v>162</v>
      </c>
      <c r="I53" s="29">
        <v>1</v>
      </c>
      <c r="J53" s="197">
        <v>1.1000000000000001</v>
      </c>
      <c r="K53" s="29">
        <v>0</v>
      </c>
      <c r="L53" s="197">
        <v>0</v>
      </c>
      <c r="M53" s="29">
        <v>0</v>
      </c>
      <c r="N53" s="197">
        <v>0</v>
      </c>
      <c r="O53" s="171">
        <f t="shared" si="1"/>
        <v>1</v>
      </c>
      <c r="P53" s="172">
        <f t="shared" si="0"/>
        <v>1.1000000000000001</v>
      </c>
      <c r="Q53" s="29">
        <v>1</v>
      </c>
      <c r="R53" s="169">
        <v>3</v>
      </c>
    </row>
    <row r="54" spans="1:18" ht="31.5" outlineLevel="2" x14ac:dyDescent="0.25">
      <c r="A54" s="68">
        <v>48</v>
      </c>
      <c r="B54" s="1" t="s">
        <v>2774</v>
      </c>
      <c r="C54" s="28" t="s">
        <v>169</v>
      </c>
      <c r="D54" s="120" t="s">
        <v>1683</v>
      </c>
      <c r="E54" s="29" t="s">
        <v>33</v>
      </c>
      <c r="F54" s="29" t="s">
        <v>173</v>
      </c>
      <c r="G54" s="81" t="s">
        <v>66</v>
      </c>
      <c r="H54" s="196" t="s">
        <v>169</v>
      </c>
      <c r="I54" s="81">
        <v>0</v>
      </c>
      <c r="J54" s="198">
        <v>0</v>
      </c>
      <c r="K54" s="81">
        <v>1</v>
      </c>
      <c r="L54" s="169">
        <v>1.1000000000000001</v>
      </c>
      <c r="M54" s="81">
        <v>1</v>
      </c>
      <c r="N54" s="170">
        <v>1.1000000000000001</v>
      </c>
      <c r="O54" s="171">
        <f t="shared" si="1"/>
        <v>2</v>
      </c>
      <c r="P54" s="172">
        <f t="shared" si="0"/>
        <v>2.2000000000000002</v>
      </c>
      <c r="Q54" s="81">
        <v>0</v>
      </c>
      <c r="R54" s="169">
        <v>0</v>
      </c>
    </row>
    <row r="55" spans="1:18" outlineLevel="2" x14ac:dyDescent="0.25">
      <c r="A55" s="68">
        <v>49</v>
      </c>
      <c r="B55" s="1" t="s">
        <v>2774</v>
      </c>
      <c r="C55" s="2" t="s">
        <v>154</v>
      </c>
      <c r="D55" s="10" t="s">
        <v>1680</v>
      </c>
      <c r="E55" s="7" t="s">
        <v>159</v>
      </c>
      <c r="F55" s="7" t="s">
        <v>159</v>
      </c>
      <c r="G55" s="4" t="s">
        <v>66</v>
      </c>
      <c r="H55" s="4" t="s">
        <v>154</v>
      </c>
      <c r="I55" s="4">
        <v>1</v>
      </c>
      <c r="J55" s="174">
        <v>0.55000000000000004</v>
      </c>
      <c r="K55" s="4">
        <v>1</v>
      </c>
      <c r="L55" s="169">
        <v>0.55000000000000004</v>
      </c>
      <c r="M55" s="4">
        <v>0</v>
      </c>
      <c r="N55" s="169">
        <v>0</v>
      </c>
      <c r="O55" s="171">
        <f t="shared" si="1"/>
        <v>2</v>
      </c>
      <c r="P55" s="172">
        <f t="shared" si="0"/>
        <v>1.1000000000000001</v>
      </c>
      <c r="Q55" s="4">
        <v>0</v>
      </c>
      <c r="R55" s="169">
        <v>0</v>
      </c>
    </row>
    <row r="56" spans="1:18" ht="31.5" outlineLevel="2" x14ac:dyDescent="0.25">
      <c r="A56" s="68">
        <v>50</v>
      </c>
      <c r="B56" s="1" t="s">
        <v>2774</v>
      </c>
      <c r="C56" s="2" t="s">
        <v>178</v>
      </c>
      <c r="D56" s="59" t="s">
        <v>1685</v>
      </c>
      <c r="E56" s="8" t="s">
        <v>180</v>
      </c>
      <c r="F56" s="8" t="s">
        <v>180</v>
      </c>
      <c r="G56" s="3" t="s">
        <v>66</v>
      </c>
      <c r="H56" s="3" t="s">
        <v>178</v>
      </c>
      <c r="I56" s="81">
        <v>1</v>
      </c>
      <c r="J56" s="198">
        <v>1.1000000000000001</v>
      </c>
      <c r="K56" s="81">
        <v>0</v>
      </c>
      <c r="L56" s="198">
        <v>0</v>
      </c>
      <c r="M56" s="81">
        <v>0</v>
      </c>
      <c r="N56" s="198">
        <v>0</v>
      </c>
      <c r="O56" s="171">
        <f t="shared" si="1"/>
        <v>1</v>
      </c>
      <c r="P56" s="172">
        <f t="shared" si="0"/>
        <v>1.1000000000000001</v>
      </c>
      <c r="Q56" s="81">
        <v>0</v>
      </c>
      <c r="R56" s="169">
        <v>0</v>
      </c>
    </row>
    <row r="57" spans="1:18" ht="31.5" outlineLevel="2" x14ac:dyDescent="0.25">
      <c r="A57" s="68">
        <v>51</v>
      </c>
      <c r="B57" s="1" t="s">
        <v>2774</v>
      </c>
      <c r="C57" s="2" t="s">
        <v>121</v>
      </c>
      <c r="D57" s="11" t="s">
        <v>1676</v>
      </c>
      <c r="E57" s="8" t="s">
        <v>137</v>
      </c>
      <c r="F57" s="8" t="s">
        <v>137</v>
      </c>
      <c r="G57" s="3" t="s">
        <v>66</v>
      </c>
      <c r="H57" s="3" t="s">
        <v>120</v>
      </c>
      <c r="I57" s="3">
        <v>2</v>
      </c>
      <c r="J57" s="184">
        <v>2.1</v>
      </c>
      <c r="K57" s="4">
        <v>0</v>
      </c>
      <c r="L57" s="169">
        <v>0</v>
      </c>
      <c r="M57" s="4">
        <v>0</v>
      </c>
      <c r="N57" s="169">
        <v>0</v>
      </c>
      <c r="O57" s="171">
        <f t="shared" si="1"/>
        <v>2</v>
      </c>
      <c r="P57" s="172">
        <f t="shared" si="0"/>
        <v>2.1</v>
      </c>
      <c r="Q57" s="41">
        <v>1</v>
      </c>
      <c r="R57" s="169">
        <v>3</v>
      </c>
    </row>
    <row r="58" spans="1:18" ht="31.5" outlineLevel="2" x14ac:dyDescent="0.25">
      <c r="A58" s="68">
        <v>52</v>
      </c>
      <c r="B58" s="1" t="s">
        <v>2774</v>
      </c>
      <c r="C58" s="2" t="s">
        <v>138</v>
      </c>
      <c r="D58" s="11" t="s">
        <v>1677</v>
      </c>
      <c r="E58" s="8" t="s">
        <v>139</v>
      </c>
      <c r="F58" s="8" t="s">
        <v>139</v>
      </c>
      <c r="G58" s="3" t="s">
        <v>66</v>
      </c>
      <c r="H58" s="3" t="s">
        <v>120</v>
      </c>
      <c r="I58" s="3">
        <v>1</v>
      </c>
      <c r="J58" s="184">
        <v>1.1000000000000001</v>
      </c>
      <c r="K58" s="4">
        <v>1</v>
      </c>
      <c r="L58" s="169">
        <v>1.1000000000000001</v>
      </c>
      <c r="M58" s="4">
        <v>0</v>
      </c>
      <c r="N58" s="169">
        <v>0</v>
      </c>
      <c r="O58" s="171">
        <f t="shared" si="1"/>
        <v>2</v>
      </c>
      <c r="P58" s="172">
        <f t="shared" si="0"/>
        <v>2.2000000000000002</v>
      </c>
      <c r="Q58" s="41">
        <v>0</v>
      </c>
      <c r="R58" s="169">
        <v>0</v>
      </c>
    </row>
    <row r="59" spans="1:18" ht="31.5" outlineLevel="2" x14ac:dyDescent="0.25">
      <c r="A59" s="68">
        <v>53</v>
      </c>
      <c r="B59" s="1" t="s">
        <v>2774</v>
      </c>
      <c r="C59" s="1" t="s">
        <v>100</v>
      </c>
      <c r="D59" s="13" t="s">
        <v>101</v>
      </c>
      <c r="E59" s="8" t="s">
        <v>102</v>
      </c>
      <c r="F59" s="8" t="s">
        <v>102</v>
      </c>
      <c r="G59" s="89" t="s">
        <v>66</v>
      </c>
      <c r="H59" s="89" t="s">
        <v>66</v>
      </c>
      <c r="I59" s="199">
        <v>1</v>
      </c>
      <c r="J59" s="200">
        <v>1.1000000000000001</v>
      </c>
      <c r="K59" s="199">
        <v>0</v>
      </c>
      <c r="L59" s="200">
        <v>0</v>
      </c>
      <c r="M59" s="199">
        <v>0</v>
      </c>
      <c r="N59" s="200">
        <v>0</v>
      </c>
      <c r="O59" s="171">
        <f t="shared" si="1"/>
        <v>1</v>
      </c>
      <c r="P59" s="172">
        <f t="shared" si="0"/>
        <v>1.1000000000000001</v>
      </c>
      <c r="Q59" s="199">
        <v>0</v>
      </c>
      <c r="R59" s="169">
        <v>0</v>
      </c>
    </row>
    <row r="60" spans="1:18" ht="31.5" outlineLevel="2" x14ac:dyDescent="0.25">
      <c r="A60" s="68">
        <v>54</v>
      </c>
      <c r="B60" s="1" t="s">
        <v>2774</v>
      </c>
      <c r="C60" s="1" t="s">
        <v>103</v>
      </c>
      <c r="D60" s="13" t="s">
        <v>104</v>
      </c>
      <c r="E60" s="8" t="s">
        <v>105</v>
      </c>
      <c r="F60" s="8" t="s">
        <v>105</v>
      </c>
      <c r="G60" s="89" t="s">
        <v>66</v>
      </c>
      <c r="H60" s="89" t="s">
        <v>66</v>
      </c>
      <c r="I60" s="199">
        <v>1</v>
      </c>
      <c r="J60" s="200">
        <v>1.1000000000000001</v>
      </c>
      <c r="K60" s="199">
        <v>0</v>
      </c>
      <c r="L60" s="200">
        <v>0</v>
      </c>
      <c r="M60" s="199">
        <v>0</v>
      </c>
      <c r="N60" s="200">
        <v>0</v>
      </c>
      <c r="O60" s="171">
        <f t="shared" si="1"/>
        <v>1</v>
      </c>
      <c r="P60" s="172">
        <f t="shared" si="0"/>
        <v>1.1000000000000001</v>
      </c>
      <c r="Q60" s="199">
        <v>0</v>
      </c>
      <c r="R60" s="169">
        <v>0</v>
      </c>
    </row>
    <row r="61" spans="1:18" ht="31.5" outlineLevel="2" x14ac:dyDescent="0.25">
      <c r="A61" s="68">
        <v>55</v>
      </c>
      <c r="B61" s="1" t="s">
        <v>2774</v>
      </c>
      <c r="C61" s="1" t="s">
        <v>106</v>
      </c>
      <c r="D61" s="13" t="s">
        <v>107</v>
      </c>
      <c r="E61" s="8" t="s">
        <v>108</v>
      </c>
      <c r="F61" s="8" t="s">
        <v>108</v>
      </c>
      <c r="G61" s="89" t="s">
        <v>66</v>
      </c>
      <c r="H61" s="89" t="s">
        <v>66</v>
      </c>
      <c r="I61" s="199">
        <v>1</v>
      </c>
      <c r="J61" s="200">
        <v>1.1000000000000001</v>
      </c>
      <c r="K61" s="199">
        <v>0</v>
      </c>
      <c r="L61" s="200">
        <v>0</v>
      </c>
      <c r="M61" s="199">
        <v>0</v>
      </c>
      <c r="N61" s="200">
        <v>0</v>
      </c>
      <c r="O61" s="171">
        <f t="shared" si="1"/>
        <v>1</v>
      </c>
      <c r="P61" s="172">
        <f t="shared" si="0"/>
        <v>1.1000000000000001</v>
      </c>
      <c r="Q61" s="199">
        <v>0</v>
      </c>
      <c r="R61" s="169">
        <v>0</v>
      </c>
    </row>
    <row r="62" spans="1:18" ht="31.5" outlineLevel="2" x14ac:dyDescent="0.25">
      <c r="A62" s="68">
        <v>56</v>
      </c>
      <c r="B62" s="1" t="s">
        <v>2774</v>
      </c>
      <c r="C62" s="1" t="s">
        <v>109</v>
      </c>
      <c r="D62" s="13" t="s">
        <v>110</v>
      </c>
      <c r="E62" s="8" t="s">
        <v>111</v>
      </c>
      <c r="F62" s="8" t="s">
        <v>111</v>
      </c>
      <c r="G62" s="89" t="s">
        <v>66</v>
      </c>
      <c r="H62" s="89" t="s">
        <v>66</v>
      </c>
      <c r="I62" s="199">
        <v>1</v>
      </c>
      <c r="J62" s="200">
        <v>1.1000000000000001</v>
      </c>
      <c r="K62" s="199">
        <v>0</v>
      </c>
      <c r="L62" s="200">
        <v>0</v>
      </c>
      <c r="M62" s="199">
        <v>0</v>
      </c>
      <c r="N62" s="200">
        <v>0</v>
      </c>
      <c r="O62" s="171">
        <f t="shared" si="1"/>
        <v>1</v>
      </c>
      <c r="P62" s="172">
        <f t="shared" si="0"/>
        <v>1.1000000000000001</v>
      </c>
      <c r="Q62" s="199">
        <v>0</v>
      </c>
      <c r="R62" s="169">
        <v>0</v>
      </c>
    </row>
    <row r="63" spans="1:18" ht="31.5" outlineLevel="2" x14ac:dyDescent="0.25">
      <c r="A63" s="68">
        <v>57</v>
      </c>
      <c r="B63" s="1" t="s">
        <v>2774</v>
      </c>
      <c r="C63" s="1" t="s">
        <v>112</v>
      </c>
      <c r="D63" s="13" t="s">
        <v>113</v>
      </c>
      <c r="E63" s="8" t="s">
        <v>114</v>
      </c>
      <c r="F63" s="8" t="s">
        <v>114</v>
      </c>
      <c r="G63" s="89" t="s">
        <v>66</v>
      </c>
      <c r="H63" s="89" t="s">
        <v>66</v>
      </c>
      <c r="I63" s="199">
        <v>1</v>
      </c>
      <c r="J63" s="200">
        <v>1.1000000000000001</v>
      </c>
      <c r="K63" s="199">
        <v>0</v>
      </c>
      <c r="L63" s="200">
        <v>0</v>
      </c>
      <c r="M63" s="199">
        <v>1</v>
      </c>
      <c r="N63" s="170">
        <v>1.1000000000000001</v>
      </c>
      <c r="O63" s="171">
        <f t="shared" si="1"/>
        <v>2</v>
      </c>
      <c r="P63" s="172">
        <f t="shared" si="0"/>
        <v>2.2000000000000002</v>
      </c>
      <c r="Q63" s="201">
        <v>1</v>
      </c>
      <c r="R63" s="169">
        <v>3</v>
      </c>
    </row>
    <row r="64" spans="1:18" ht="31.5" outlineLevel="2" x14ac:dyDescent="0.25">
      <c r="A64" s="68">
        <v>58</v>
      </c>
      <c r="B64" s="1" t="s">
        <v>2774</v>
      </c>
      <c r="C64" s="1" t="s">
        <v>183</v>
      </c>
      <c r="D64" s="11" t="s">
        <v>190</v>
      </c>
      <c r="E64" s="8" t="s">
        <v>191</v>
      </c>
      <c r="F64" s="8" t="s">
        <v>191</v>
      </c>
      <c r="G64" s="4" t="s">
        <v>66</v>
      </c>
      <c r="H64" s="4" t="s">
        <v>183</v>
      </c>
      <c r="I64" s="4">
        <v>0</v>
      </c>
      <c r="J64" s="169">
        <v>0</v>
      </c>
      <c r="K64" s="192">
        <v>1</v>
      </c>
      <c r="L64" s="169">
        <v>1.1000000000000001</v>
      </c>
      <c r="M64" s="4">
        <v>0</v>
      </c>
      <c r="N64" s="169">
        <v>0</v>
      </c>
      <c r="O64" s="171">
        <f t="shared" si="1"/>
        <v>1</v>
      </c>
      <c r="P64" s="172">
        <f t="shared" si="0"/>
        <v>1.1000000000000001</v>
      </c>
      <c r="Q64" s="4">
        <v>0</v>
      </c>
      <c r="R64" s="169">
        <v>0</v>
      </c>
    </row>
    <row r="65" spans="1:18" ht="31.5" outlineLevel="2" x14ac:dyDescent="0.25">
      <c r="A65" s="68">
        <v>59</v>
      </c>
      <c r="B65" s="1" t="s">
        <v>2774</v>
      </c>
      <c r="C65" s="19" t="s">
        <v>496</v>
      </c>
      <c r="D65" s="36" t="s">
        <v>1698</v>
      </c>
      <c r="E65" s="20" t="s">
        <v>498</v>
      </c>
      <c r="F65" s="20" t="s">
        <v>498</v>
      </c>
      <c r="G65" s="1" t="s">
        <v>478</v>
      </c>
      <c r="H65" s="1" t="s">
        <v>495</v>
      </c>
      <c r="I65" s="192">
        <v>1</v>
      </c>
      <c r="J65" s="169">
        <v>0.5</v>
      </c>
      <c r="K65" s="4">
        <v>1</v>
      </c>
      <c r="L65" s="202">
        <v>0.5</v>
      </c>
      <c r="M65" s="4">
        <v>0</v>
      </c>
      <c r="N65" s="169">
        <v>0</v>
      </c>
      <c r="O65" s="171">
        <f t="shared" si="1"/>
        <v>2</v>
      </c>
      <c r="P65" s="172">
        <f t="shared" si="0"/>
        <v>1</v>
      </c>
      <c r="Q65" s="4">
        <v>0</v>
      </c>
      <c r="R65" s="169">
        <v>0</v>
      </c>
    </row>
    <row r="66" spans="1:18" ht="31.5" outlineLevel="2" x14ac:dyDescent="0.25">
      <c r="A66" s="68">
        <v>60</v>
      </c>
      <c r="B66" s="1" t="s">
        <v>2774</v>
      </c>
      <c r="C66" s="1" t="s">
        <v>486</v>
      </c>
      <c r="D66" s="11" t="s">
        <v>1695</v>
      </c>
      <c r="E66" s="8" t="s">
        <v>491</v>
      </c>
      <c r="F66" s="8" t="s">
        <v>491</v>
      </c>
      <c r="G66" s="1" t="s">
        <v>478</v>
      </c>
      <c r="H66" s="1" t="s">
        <v>485</v>
      </c>
      <c r="I66" s="192">
        <v>1</v>
      </c>
      <c r="J66" s="169">
        <v>0.5</v>
      </c>
      <c r="K66" s="4">
        <v>0</v>
      </c>
      <c r="L66" s="169">
        <v>0</v>
      </c>
      <c r="M66" s="4">
        <v>0</v>
      </c>
      <c r="N66" s="169">
        <v>0</v>
      </c>
      <c r="O66" s="171">
        <f t="shared" si="1"/>
        <v>1</v>
      </c>
      <c r="P66" s="172">
        <f t="shared" si="0"/>
        <v>0.5</v>
      </c>
      <c r="Q66" s="4">
        <v>0</v>
      </c>
      <c r="R66" s="169">
        <v>0</v>
      </c>
    </row>
    <row r="67" spans="1:18" ht="31.5" outlineLevel="2" x14ac:dyDescent="0.25">
      <c r="A67" s="68">
        <v>61</v>
      </c>
      <c r="B67" s="1" t="s">
        <v>2774</v>
      </c>
      <c r="C67" s="2" t="s">
        <v>478</v>
      </c>
      <c r="D67" s="10" t="s">
        <v>1689</v>
      </c>
      <c r="E67" s="8" t="s">
        <v>479</v>
      </c>
      <c r="F67" s="8" t="s">
        <v>479</v>
      </c>
      <c r="G67" s="1" t="s">
        <v>478</v>
      </c>
      <c r="H67" s="1" t="s">
        <v>478</v>
      </c>
      <c r="I67" s="192">
        <v>1</v>
      </c>
      <c r="J67" s="174">
        <v>0.55000000000000004</v>
      </c>
      <c r="K67" s="4">
        <v>0</v>
      </c>
      <c r="L67" s="169">
        <v>0</v>
      </c>
      <c r="M67" s="4">
        <v>0</v>
      </c>
      <c r="N67" s="169">
        <v>0</v>
      </c>
      <c r="O67" s="171">
        <f t="shared" si="1"/>
        <v>1</v>
      </c>
      <c r="P67" s="172">
        <f t="shared" si="0"/>
        <v>0.55000000000000004</v>
      </c>
      <c r="Q67" s="4">
        <v>0</v>
      </c>
      <c r="R67" s="169">
        <v>0</v>
      </c>
    </row>
    <row r="68" spans="1:18" ht="31.5" outlineLevel="2" x14ac:dyDescent="0.25">
      <c r="A68" s="68">
        <v>62</v>
      </c>
      <c r="B68" s="4" t="s">
        <v>2774</v>
      </c>
      <c r="C68" s="1" t="s">
        <v>525</v>
      </c>
      <c r="D68" s="11" t="s">
        <v>1735</v>
      </c>
      <c r="E68" s="8" t="s">
        <v>527</v>
      </c>
      <c r="F68" s="8" t="s">
        <v>527</v>
      </c>
      <c r="G68" s="28" t="s">
        <v>655</v>
      </c>
      <c r="H68" s="1" t="s">
        <v>525</v>
      </c>
      <c r="I68" s="4">
        <v>1</v>
      </c>
      <c r="J68" s="169">
        <v>1.1000000000000001</v>
      </c>
      <c r="K68" s="4">
        <v>1</v>
      </c>
      <c r="L68" s="169">
        <v>1.1000000000000001</v>
      </c>
      <c r="M68" s="4">
        <v>1</v>
      </c>
      <c r="N68" s="170">
        <v>1.1000000000000001</v>
      </c>
      <c r="O68" s="171">
        <f t="shared" si="1"/>
        <v>3</v>
      </c>
      <c r="P68" s="172">
        <f t="shared" si="0"/>
        <v>3.3000000000000003</v>
      </c>
      <c r="Q68" s="4">
        <v>0</v>
      </c>
      <c r="R68" s="169">
        <v>0</v>
      </c>
    </row>
    <row r="69" spans="1:18" ht="31.5" outlineLevel="2" x14ac:dyDescent="0.25">
      <c r="A69" s="68">
        <v>63</v>
      </c>
      <c r="B69" s="1" t="s">
        <v>2774</v>
      </c>
      <c r="C69" s="1" t="s">
        <v>574</v>
      </c>
      <c r="D69" s="11" t="s">
        <v>1746</v>
      </c>
      <c r="E69" s="8" t="s">
        <v>575</v>
      </c>
      <c r="F69" s="8" t="s">
        <v>575</v>
      </c>
      <c r="G69" s="28" t="s">
        <v>655</v>
      </c>
      <c r="H69" s="1" t="s">
        <v>573</v>
      </c>
      <c r="I69" s="4">
        <v>1</v>
      </c>
      <c r="J69" s="169">
        <v>1.1000000000000001</v>
      </c>
      <c r="K69" s="4">
        <v>1</v>
      </c>
      <c r="L69" s="169">
        <v>1.1000000000000001</v>
      </c>
      <c r="M69" s="4">
        <v>0</v>
      </c>
      <c r="N69" s="169">
        <v>0</v>
      </c>
      <c r="O69" s="171">
        <f t="shared" si="1"/>
        <v>2</v>
      </c>
      <c r="P69" s="172">
        <f t="shared" si="0"/>
        <v>2.2000000000000002</v>
      </c>
      <c r="Q69" s="4">
        <v>0</v>
      </c>
      <c r="R69" s="169">
        <v>0</v>
      </c>
    </row>
    <row r="70" spans="1:18" ht="31.5" outlineLevel="2" x14ac:dyDescent="0.25">
      <c r="A70" s="68">
        <v>64</v>
      </c>
      <c r="B70" s="1" t="s">
        <v>2774</v>
      </c>
      <c r="C70" s="1" t="s">
        <v>611</v>
      </c>
      <c r="D70" s="11" t="s">
        <v>1759</v>
      </c>
      <c r="E70" s="8" t="s">
        <v>612</v>
      </c>
      <c r="F70" s="8" t="s">
        <v>612</v>
      </c>
      <c r="G70" s="28" t="s">
        <v>655</v>
      </c>
      <c r="H70" s="1" t="s">
        <v>610</v>
      </c>
      <c r="I70" s="4">
        <v>1</v>
      </c>
      <c r="J70" s="169">
        <v>1.1000000000000001</v>
      </c>
      <c r="K70" s="4">
        <v>0</v>
      </c>
      <c r="L70" s="169">
        <v>0</v>
      </c>
      <c r="M70" s="4">
        <v>0</v>
      </c>
      <c r="N70" s="169">
        <v>0</v>
      </c>
      <c r="O70" s="171">
        <f t="shared" si="1"/>
        <v>1</v>
      </c>
      <c r="P70" s="172">
        <f t="shared" si="0"/>
        <v>1.1000000000000001</v>
      </c>
      <c r="Q70" s="4">
        <v>0</v>
      </c>
      <c r="R70" s="169">
        <v>0</v>
      </c>
    </row>
    <row r="71" spans="1:18" ht="31.5" outlineLevel="2" x14ac:dyDescent="0.25">
      <c r="A71" s="68">
        <v>65</v>
      </c>
      <c r="B71" s="1" t="s">
        <v>2774</v>
      </c>
      <c r="C71" s="1" t="s">
        <v>610</v>
      </c>
      <c r="D71" s="11" t="s">
        <v>1759</v>
      </c>
      <c r="E71" s="8" t="s">
        <v>613</v>
      </c>
      <c r="F71" s="8" t="s">
        <v>613</v>
      </c>
      <c r="G71" s="28" t="s">
        <v>655</v>
      </c>
      <c r="H71" s="1" t="s">
        <v>610</v>
      </c>
      <c r="I71" s="4">
        <v>1</v>
      </c>
      <c r="J71" s="169">
        <v>1.1000000000000001</v>
      </c>
      <c r="K71" s="4">
        <v>0</v>
      </c>
      <c r="L71" s="169">
        <v>0</v>
      </c>
      <c r="M71" s="4">
        <v>0</v>
      </c>
      <c r="N71" s="169">
        <v>0</v>
      </c>
      <c r="O71" s="171">
        <f t="shared" si="1"/>
        <v>1</v>
      </c>
      <c r="P71" s="172">
        <f t="shared" si="1"/>
        <v>1.1000000000000001</v>
      </c>
      <c r="Q71" s="4">
        <v>0</v>
      </c>
      <c r="R71" s="169">
        <v>0</v>
      </c>
    </row>
    <row r="72" spans="1:18" ht="31.5" outlineLevel="2" x14ac:dyDescent="0.25">
      <c r="A72" s="68">
        <v>66</v>
      </c>
      <c r="B72" s="1" t="s">
        <v>2774</v>
      </c>
      <c r="C72" s="1" t="s">
        <v>1450</v>
      </c>
      <c r="D72" s="11" t="s">
        <v>1776</v>
      </c>
      <c r="E72" s="8" t="s">
        <v>1453</v>
      </c>
      <c r="F72" s="8" t="s">
        <v>1453</v>
      </c>
      <c r="G72" s="1" t="s">
        <v>1449</v>
      </c>
      <c r="H72" s="1" t="s">
        <v>1450</v>
      </c>
      <c r="I72" s="4">
        <v>2</v>
      </c>
      <c r="J72" s="169">
        <v>1.1000000000000001</v>
      </c>
      <c r="K72" s="4">
        <v>2</v>
      </c>
      <c r="L72" s="169">
        <v>1.1000000000000001</v>
      </c>
      <c r="M72" s="4">
        <v>0</v>
      </c>
      <c r="N72" s="169">
        <v>0</v>
      </c>
      <c r="O72" s="171">
        <f t="shared" ref="O72:P104" si="2">I72+K72+M72</f>
        <v>4</v>
      </c>
      <c r="P72" s="172">
        <f t="shared" si="2"/>
        <v>2.2000000000000002</v>
      </c>
      <c r="Q72" s="4">
        <v>0</v>
      </c>
      <c r="R72" s="169">
        <v>0</v>
      </c>
    </row>
    <row r="73" spans="1:18" ht="31.5" outlineLevel="2" x14ac:dyDescent="0.25">
      <c r="A73" s="68">
        <v>67</v>
      </c>
      <c r="B73" s="1" t="s">
        <v>2774</v>
      </c>
      <c r="C73" s="23" t="s">
        <v>1472</v>
      </c>
      <c r="D73" s="203" t="s">
        <v>1783</v>
      </c>
      <c r="E73" s="24" t="s">
        <v>1473</v>
      </c>
      <c r="F73" s="24" t="s">
        <v>1473</v>
      </c>
      <c r="G73" s="4" t="s">
        <v>1449</v>
      </c>
      <c r="H73" s="1" t="s">
        <v>1468</v>
      </c>
      <c r="I73" s="4">
        <v>1</v>
      </c>
      <c r="J73" s="174">
        <v>0.55000000000000004</v>
      </c>
      <c r="K73" s="4">
        <v>1</v>
      </c>
      <c r="L73" s="169">
        <v>0.55000000000000004</v>
      </c>
      <c r="M73" s="4">
        <v>1</v>
      </c>
      <c r="N73" s="197">
        <v>0.5</v>
      </c>
      <c r="O73" s="171">
        <f t="shared" si="2"/>
        <v>3</v>
      </c>
      <c r="P73" s="172">
        <f t="shared" si="2"/>
        <v>1.6</v>
      </c>
      <c r="Q73" s="4">
        <v>0</v>
      </c>
      <c r="R73" s="169">
        <v>0</v>
      </c>
    </row>
    <row r="74" spans="1:18" ht="31.5" outlineLevel="2" x14ac:dyDescent="0.25">
      <c r="A74" s="68">
        <v>68</v>
      </c>
      <c r="B74" s="1" t="s">
        <v>2774</v>
      </c>
      <c r="C74" s="1" t="s">
        <v>1496</v>
      </c>
      <c r="D74" s="8" t="s">
        <v>2804</v>
      </c>
      <c r="E74" s="8" t="s">
        <v>1497</v>
      </c>
      <c r="F74" s="8" t="s">
        <v>1497</v>
      </c>
      <c r="G74" s="4" t="s">
        <v>1449</v>
      </c>
      <c r="H74" s="1" t="s">
        <v>1251</v>
      </c>
      <c r="I74" s="4">
        <v>2</v>
      </c>
      <c r="J74" s="169">
        <v>1.1000000000000001</v>
      </c>
      <c r="K74" s="4">
        <v>0</v>
      </c>
      <c r="L74" s="169">
        <v>0</v>
      </c>
      <c r="M74" s="4">
        <v>0</v>
      </c>
      <c r="N74" s="169">
        <v>0</v>
      </c>
      <c r="O74" s="171">
        <f t="shared" si="2"/>
        <v>2</v>
      </c>
      <c r="P74" s="172">
        <f t="shared" si="2"/>
        <v>1.1000000000000001</v>
      </c>
      <c r="Q74" s="4">
        <v>0</v>
      </c>
      <c r="R74" s="169">
        <v>0</v>
      </c>
    </row>
    <row r="75" spans="1:18" ht="31.5" outlineLevel="2" x14ac:dyDescent="0.25">
      <c r="A75" s="68">
        <v>69</v>
      </c>
      <c r="B75" s="1" t="s">
        <v>2774</v>
      </c>
      <c r="C75" s="1" t="s">
        <v>1498</v>
      </c>
      <c r="D75" s="11" t="s">
        <v>1795</v>
      </c>
      <c r="E75" s="8" t="s">
        <v>1499</v>
      </c>
      <c r="F75" s="8" t="s">
        <v>1499</v>
      </c>
      <c r="G75" s="4" t="s">
        <v>1449</v>
      </c>
      <c r="H75" s="1" t="s">
        <v>1251</v>
      </c>
      <c r="I75" s="4">
        <v>0</v>
      </c>
      <c r="J75" s="169">
        <v>0</v>
      </c>
      <c r="K75" s="4">
        <v>0</v>
      </c>
      <c r="L75" s="169">
        <v>0</v>
      </c>
      <c r="M75" s="4">
        <v>0</v>
      </c>
      <c r="N75" s="169">
        <v>0</v>
      </c>
      <c r="O75" s="171">
        <f t="shared" si="2"/>
        <v>0</v>
      </c>
      <c r="P75" s="172">
        <f t="shared" si="2"/>
        <v>0</v>
      </c>
      <c r="Q75" s="4">
        <v>0</v>
      </c>
      <c r="R75" s="169">
        <v>0</v>
      </c>
    </row>
    <row r="76" spans="1:18" ht="31.5" outlineLevel="2" x14ac:dyDescent="0.25">
      <c r="A76" s="68">
        <v>70</v>
      </c>
      <c r="B76" s="1" t="s">
        <v>2774</v>
      </c>
      <c r="C76" s="1" t="s">
        <v>1463</v>
      </c>
      <c r="D76" s="11" t="s">
        <v>1771</v>
      </c>
      <c r="E76" s="6" t="s">
        <v>1464</v>
      </c>
      <c r="F76" s="6" t="s">
        <v>1464</v>
      </c>
      <c r="G76" s="4" t="s">
        <v>1449</v>
      </c>
      <c r="H76" s="1" t="s">
        <v>1463</v>
      </c>
      <c r="I76" s="4">
        <v>1</v>
      </c>
      <c r="J76" s="174">
        <v>0.55000000000000004</v>
      </c>
      <c r="K76" s="4">
        <v>1</v>
      </c>
      <c r="L76" s="169">
        <v>0.55000000000000004</v>
      </c>
      <c r="M76" s="4">
        <v>1</v>
      </c>
      <c r="N76" s="169">
        <v>0.55000000000000004</v>
      </c>
      <c r="O76" s="171">
        <f t="shared" si="2"/>
        <v>3</v>
      </c>
      <c r="P76" s="172">
        <f t="shared" si="2"/>
        <v>1.6500000000000001</v>
      </c>
      <c r="Q76" s="4">
        <v>0</v>
      </c>
      <c r="R76" s="169">
        <v>0</v>
      </c>
    </row>
    <row r="77" spans="1:18" ht="31.5" outlineLevel="2" x14ac:dyDescent="0.25">
      <c r="A77" s="68">
        <v>71</v>
      </c>
      <c r="B77" s="1" t="s">
        <v>2774</v>
      </c>
      <c r="C77" s="1" t="s">
        <v>1478</v>
      </c>
      <c r="D77" s="11" t="s">
        <v>1773</v>
      </c>
      <c r="E77" s="8" t="s">
        <v>33</v>
      </c>
      <c r="F77" s="123" t="s">
        <v>1477</v>
      </c>
      <c r="G77" s="4" t="s">
        <v>1449</v>
      </c>
      <c r="H77" s="1" t="s">
        <v>1449</v>
      </c>
      <c r="I77" s="4">
        <v>1</v>
      </c>
      <c r="J77" s="169">
        <v>1.1000000000000001</v>
      </c>
      <c r="K77" s="4">
        <v>1</v>
      </c>
      <c r="L77" s="169">
        <v>1.1000000000000001</v>
      </c>
      <c r="M77" s="4">
        <v>0</v>
      </c>
      <c r="N77" s="169">
        <v>0</v>
      </c>
      <c r="O77" s="171">
        <f t="shared" si="2"/>
        <v>2</v>
      </c>
      <c r="P77" s="172">
        <f t="shared" si="2"/>
        <v>2.2000000000000002</v>
      </c>
      <c r="Q77" s="4">
        <v>0</v>
      </c>
      <c r="R77" s="169">
        <v>0</v>
      </c>
    </row>
    <row r="78" spans="1:18" ht="31.5" outlineLevel="2" x14ac:dyDescent="0.25">
      <c r="A78" s="68">
        <v>72</v>
      </c>
      <c r="B78" s="1" t="s">
        <v>2774</v>
      </c>
      <c r="C78" s="1" t="s">
        <v>1500</v>
      </c>
      <c r="D78" s="11" t="s">
        <v>1775</v>
      </c>
      <c r="E78" s="8" t="s">
        <v>1501</v>
      </c>
      <c r="F78" s="8" t="s">
        <v>1501</v>
      </c>
      <c r="G78" s="4" t="s">
        <v>1449</v>
      </c>
      <c r="H78" s="1" t="s">
        <v>1500</v>
      </c>
      <c r="I78" s="4">
        <v>1</v>
      </c>
      <c r="J78" s="169">
        <v>1.1000000000000001</v>
      </c>
      <c r="K78" s="4">
        <v>0</v>
      </c>
      <c r="L78" s="169">
        <v>0</v>
      </c>
      <c r="M78" s="4">
        <v>0</v>
      </c>
      <c r="N78" s="169">
        <v>0</v>
      </c>
      <c r="O78" s="171">
        <f t="shared" si="2"/>
        <v>1</v>
      </c>
      <c r="P78" s="172">
        <f t="shared" si="2"/>
        <v>1.1000000000000001</v>
      </c>
      <c r="Q78" s="4">
        <v>0</v>
      </c>
      <c r="R78" s="169">
        <v>0</v>
      </c>
    </row>
    <row r="79" spans="1:18" ht="31.5" outlineLevel="2" x14ac:dyDescent="0.25">
      <c r="A79" s="68">
        <v>73</v>
      </c>
      <c r="B79" s="1" t="s">
        <v>2774</v>
      </c>
      <c r="C79" s="1" t="s">
        <v>1502</v>
      </c>
      <c r="D79" s="11" t="s">
        <v>1796</v>
      </c>
      <c r="E79" s="8" t="s">
        <v>1503</v>
      </c>
      <c r="F79" s="8" t="s">
        <v>1503</v>
      </c>
      <c r="G79" s="4" t="s">
        <v>1449</v>
      </c>
      <c r="H79" s="1" t="s">
        <v>1500</v>
      </c>
      <c r="I79" s="4">
        <v>0</v>
      </c>
      <c r="J79" s="169">
        <v>0</v>
      </c>
      <c r="K79" s="4">
        <v>0</v>
      </c>
      <c r="L79" s="169">
        <v>0</v>
      </c>
      <c r="M79" s="4">
        <v>0</v>
      </c>
      <c r="N79" s="169">
        <v>0</v>
      </c>
      <c r="O79" s="171">
        <f t="shared" si="2"/>
        <v>0</v>
      </c>
      <c r="P79" s="172">
        <f t="shared" si="2"/>
        <v>0</v>
      </c>
      <c r="Q79" s="4">
        <v>0</v>
      </c>
      <c r="R79" s="169">
        <v>0</v>
      </c>
    </row>
    <row r="80" spans="1:18" ht="31.5" outlineLevel="2" x14ac:dyDescent="0.25">
      <c r="A80" s="68">
        <v>74</v>
      </c>
      <c r="B80" s="1" t="s">
        <v>2774</v>
      </c>
      <c r="C80" s="1" t="s">
        <v>1504</v>
      </c>
      <c r="D80" s="11" t="s">
        <v>1510</v>
      </c>
      <c r="E80" s="8" t="s">
        <v>33</v>
      </c>
      <c r="F80" s="121" t="s">
        <v>1511</v>
      </c>
      <c r="G80" s="4" t="s">
        <v>1449</v>
      </c>
      <c r="H80" s="1" t="s">
        <v>1504</v>
      </c>
      <c r="I80" s="4">
        <v>2</v>
      </c>
      <c r="J80" s="202">
        <v>2.65</v>
      </c>
      <c r="K80" s="4">
        <v>3</v>
      </c>
      <c r="L80" s="169">
        <v>4.75</v>
      </c>
      <c r="M80" s="4">
        <v>0</v>
      </c>
      <c r="N80" s="169">
        <v>0</v>
      </c>
      <c r="O80" s="171">
        <f t="shared" si="2"/>
        <v>5</v>
      </c>
      <c r="P80" s="172">
        <f t="shared" si="2"/>
        <v>7.4</v>
      </c>
      <c r="Q80" s="4">
        <v>0</v>
      </c>
      <c r="R80" s="169">
        <v>0</v>
      </c>
    </row>
    <row r="81" spans="1:18" outlineLevel="2" x14ac:dyDescent="0.25">
      <c r="A81" s="68">
        <v>75</v>
      </c>
      <c r="B81" s="1" t="s">
        <v>2774</v>
      </c>
      <c r="C81" s="2" t="s">
        <v>765</v>
      </c>
      <c r="D81" s="10" t="s">
        <v>1809</v>
      </c>
      <c r="E81" s="7" t="s">
        <v>766</v>
      </c>
      <c r="F81" s="7" t="s">
        <v>766</v>
      </c>
      <c r="G81" s="1" t="s">
        <v>742</v>
      </c>
      <c r="H81" s="1" t="s">
        <v>762</v>
      </c>
      <c r="I81" s="192">
        <v>1</v>
      </c>
      <c r="J81" s="169">
        <v>1.1000000000000001</v>
      </c>
      <c r="K81" s="4">
        <v>1</v>
      </c>
      <c r="L81" s="169">
        <v>1.1000000000000001</v>
      </c>
      <c r="M81" s="4">
        <v>1</v>
      </c>
      <c r="N81" s="170">
        <v>1.1000000000000001</v>
      </c>
      <c r="O81" s="171">
        <f t="shared" si="2"/>
        <v>3</v>
      </c>
      <c r="P81" s="172">
        <f t="shared" si="2"/>
        <v>3.3000000000000003</v>
      </c>
      <c r="Q81" s="4">
        <v>0</v>
      </c>
      <c r="R81" s="169">
        <v>0</v>
      </c>
    </row>
    <row r="82" spans="1:18" outlineLevel="2" x14ac:dyDescent="0.25">
      <c r="A82" s="68">
        <v>76</v>
      </c>
      <c r="B82" s="1" t="s">
        <v>2774</v>
      </c>
      <c r="C82" s="1" t="s">
        <v>762</v>
      </c>
      <c r="D82" s="10" t="s">
        <v>1810</v>
      </c>
      <c r="E82" s="7" t="s">
        <v>767</v>
      </c>
      <c r="F82" s="7" t="s">
        <v>767</v>
      </c>
      <c r="G82" s="1" t="s">
        <v>742</v>
      </c>
      <c r="H82" s="1" t="s">
        <v>762</v>
      </c>
      <c r="I82" s="4">
        <v>0</v>
      </c>
      <c r="J82" s="169">
        <v>0</v>
      </c>
      <c r="K82" s="4">
        <v>0</v>
      </c>
      <c r="L82" s="169">
        <v>0</v>
      </c>
      <c r="M82" s="4">
        <v>0</v>
      </c>
      <c r="N82" s="169">
        <v>0</v>
      </c>
      <c r="O82" s="171">
        <f t="shared" si="2"/>
        <v>0</v>
      </c>
      <c r="P82" s="172">
        <f t="shared" si="2"/>
        <v>0</v>
      </c>
      <c r="Q82" s="4">
        <v>0</v>
      </c>
      <c r="R82" s="169">
        <v>0</v>
      </c>
    </row>
    <row r="83" spans="1:18" outlineLevel="2" x14ac:dyDescent="0.25">
      <c r="A83" s="68">
        <v>77</v>
      </c>
      <c r="B83" s="1" t="s">
        <v>2774</v>
      </c>
      <c r="C83" s="1" t="s">
        <v>768</v>
      </c>
      <c r="D83" s="10" t="s">
        <v>1811</v>
      </c>
      <c r="E83" s="7" t="s">
        <v>769</v>
      </c>
      <c r="F83" s="7" t="s">
        <v>769</v>
      </c>
      <c r="G83" s="1" t="s">
        <v>742</v>
      </c>
      <c r="H83" s="1" t="s">
        <v>762</v>
      </c>
      <c r="I83" s="4">
        <v>1</v>
      </c>
      <c r="J83" s="169">
        <v>1.1000000000000001</v>
      </c>
      <c r="K83" s="4">
        <v>1</v>
      </c>
      <c r="L83" s="169">
        <v>1.1000000000000001</v>
      </c>
      <c r="M83" s="4">
        <v>0</v>
      </c>
      <c r="N83" s="169">
        <v>0</v>
      </c>
      <c r="O83" s="171">
        <f t="shared" si="2"/>
        <v>2</v>
      </c>
      <c r="P83" s="172">
        <f t="shared" si="2"/>
        <v>2.2000000000000002</v>
      </c>
      <c r="Q83" s="4">
        <v>0</v>
      </c>
      <c r="R83" s="169">
        <v>0</v>
      </c>
    </row>
    <row r="84" spans="1:18" outlineLevel="2" x14ac:dyDescent="0.25">
      <c r="A84" s="68">
        <v>78</v>
      </c>
      <c r="B84" s="1" t="s">
        <v>2774</v>
      </c>
      <c r="C84" s="1" t="s">
        <v>744</v>
      </c>
      <c r="D84" s="10" t="s">
        <v>1797</v>
      </c>
      <c r="E84" s="7" t="s">
        <v>745</v>
      </c>
      <c r="F84" s="7" t="s">
        <v>745</v>
      </c>
      <c r="G84" s="2" t="s">
        <v>742</v>
      </c>
      <c r="H84" s="2" t="s">
        <v>742</v>
      </c>
      <c r="I84" s="3">
        <v>2</v>
      </c>
      <c r="J84" s="184">
        <v>2.1</v>
      </c>
      <c r="K84" s="4">
        <v>1</v>
      </c>
      <c r="L84" s="169">
        <v>1.1000000000000001</v>
      </c>
      <c r="M84" s="3">
        <v>0</v>
      </c>
      <c r="N84" s="184">
        <v>0</v>
      </c>
      <c r="O84" s="171">
        <f t="shared" si="2"/>
        <v>3</v>
      </c>
      <c r="P84" s="172">
        <f t="shared" si="2"/>
        <v>3.2</v>
      </c>
      <c r="Q84" s="4">
        <v>0</v>
      </c>
      <c r="R84" s="169">
        <v>0</v>
      </c>
    </row>
    <row r="85" spans="1:18" ht="31.5" outlineLevel="2" x14ac:dyDescent="0.25">
      <c r="A85" s="68">
        <v>79</v>
      </c>
      <c r="B85" s="1" t="s">
        <v>2774</v>
      </c>
      <c r="C85" s="1" t="s">
        <v>708</v>
      </c>
      <c r="D85" s="10" t="s">
        <v>2470</v>
      </c>
      <c r="E85" s="8" t="s">
        <v>713</v>
      </c>
      <c r="F85" s="8" t="s">
        <v>713</v>
      </c>
      <c r="G85" s="1" t="s">
        <v>656</v>
      </c>
      <c r="H85" s="2" t="s">
        <v>708</v>
      </c>
      <c r="I85" s="4">
        <v>0</v>
      </c>
      <c r="J85" s="169">
        <v>0</v>
      </c>
      <c r="K85" s="4">
        <v>0</v>
      </c>
      <c r="L85" s="169">
        <v>0</v>
      </c>
      <c r="M85" s="4">
        <v>1</v>
      </c>
      <c r="N85" s="169">
        <v>0.55000000000000004</v>
      </c>
      <c r="O85" s="171">
        <f t="shared" si="2"/>
        <v>1</v>
      </c>
      <c r="P85" s="172">
        <f t="shared" si="2"/>
        <v>0.55000000000000004</v>
      </c>
      <c r="Q85" s="4">
        <v>0</v>
      </c>
      <c r="R85" s="169">
        <v>0</v>
      </c>
    </row>
    <row r="86" spans="1:18" ht="31.5" outlineLevel="2" x14ac:dyDescent="0.25">
      <c r="A86" s="68">
        <v>80</v>
      </c>
      <c r="B86" s="1" t="s">
        <v>2774</v>
      </c>
      <c r="C86" s="1" t="s">
        <v>2805</v>
      </c>
      <c r="D86" s="10" t="s">
        <v>2471</v>
      </c>
      <c r="E86" s="24" t="s">
        <v>714</v>
      </c>
      <c r="F86" s="24" t="s">
        <v>714</v>
      </c>
      <c r="G86" s="1" t="s">
        <v>656</v>
      </c>
      <c r="H86" s="2" t="s">
        <v>708</v>
      </c>
      <c r="I86" s="4">
        <v>0</v>
      </c>
      <c r="J86" s="169">
        <v>0</v>
      </c>
      <c r="K86" s="4">
        <v>0</v>
      </c>
      <c r="L86" s="169">
        <v>0</v>
      </c>
      <c r="M86" s="4">
        <v>1</v>
      </c>
      <c r="N86" s="169">
        <v>0.55000000000000004</v>
      </c>
      <c r="O86" s="171">
        <f t="shared" si="2"/>
        <v>1</v>
      </c>
      <c r="P86" s="172">
        <f t="shared" si="2"/>
        <v>0.55000000000000004</v>
      </c>
      <c r="Q86" s="4">
        <v>0</v>
      </c>
      <c r="R86" s="169">
        <v>0</v>
      </c>
    </row>
    <row r="87" spans="1:18" ht="31.5" outlineLevel="2" x14ac:dyDescent="0.25">
      <c r="A87" s="68">
        <v>81</v>
      </c>
      <c r="B87" s="1" t="s">
        <v>2774</v>
      </c>
      <c r="C87" s="2" t="s">
        <v>517</v>
      </c>
      <c r="D87" s="11" t="s">
        <v>2472</v>
      </c>
      <c r="E87" s="8" t="s">
        <v>687</v>
      </c>
      <c r="F87" s="8" t="s">
        <v>687</v>
      </c>
      <c r="G87" s="1" t="s">
        <v>656</v>
      </c>
      <c r="H87" s="1" t="s">
        <v>686</v>
      </c>
      <c r="I87" s="192">
        <v>1</v>
      </c>
      <c r="J87" s="169">
        <v>1.1000000000000001</v>
      </c>
      <c r="K87" s="4">
        <v>1</v>
      </c>
      <c r="L87" s="169">
        <v>0.55000000000000004</v>
      </c>
      <c r="M87" s="4">
        <v>2</v>
      </c>
      <c r="N87" s="169">
        <v>3.15</v>
      </c>
      <c r="O87" s="171">
        <f t="shared" si="2"/>
        <v>4</v>
      </c>
      <c r="P87" s="172">
        <f t="shared" si="2"/>
        <v>4.8</v>
      </c>
      <c r="Q87" s="4">
        <v>0</v>
      </c>
      <c r="R87" s="169">
        <v>0</v>
      </c>
    </row>
    <row r="88" spans="1:18" ht="31.5" outlineLevel="2" x14ac:dyDescent="0.25">
      <c r="A88" s="68">
        <v>82</v>
      </c>
      <c r="B88" s="1" t="s">
        <v>2774</v>
      </c>
      <c r="C88" s="1" t="s">
        <v>688</v>
      </c>
      <c r="D88" s="11" t="s">
        <v>2473</v>
      </c>
      <c r="E88" s="8" t="s">
        <v>689</v>
      </c>
      <c r="F88" s="8" t="s">
        <v>689</v>
      </c>
      <c r="G88" s="1" t="s">
        <v>656</v>
      </c>
      <c r="H88" s="1" t="s">
        <v>686</v>
      </c>
      <c r="I88" s="4">
        <v>1</v>
      </c>
      <c r="J88" s="174">
        <v>0.55000000000000004</v>
      </c>
      <c r="K88" s="4">
        <v>1</v>
      </c>
      <c r="L88" s="169">
        <v>0.55000000000000004</v>
      </c>
      <c r="M88" s="4">
        <v>2</v>
      </c>
      <c r="N88" s="169">
        <v>4.75</v>
      </c>
      <c r="O88" s="171">
        <f t="shared" si="2"/>
        <v>4</v>
      </c>
      <c r="P88" s="172">
        <f t="shared" si="2"/>
        <v>5.85</v>
      </c>
      <c r="Q88" s="4">
        <v>0</v>
      </c>
      <c r="R88" s="169">
        <v>0</v>
      </c>
    </row>
    <row r="89" spans="1:18" ht="31.5" outlineLevel="2" x14ac:dyDescent="0.25">
      <c r="A89" s="68">
        <v>83</v>
      </c>
      <c r="B89" s="1" t="s">
        <v>2774</v>
      </c>
      <c r="C89" s="1" t="s">
        <v>690</v>
      </c>
      <c r="D89" s="11" t="s">
        <v>2474</v>
      </c>
      <c r="E89" s="8" t="s">
        <v>691</v>
      </c>
      <c r="F89" s="8" t="s">
        <v>691</v>
      </c>
      <c r="G89" s="1" t="s">
        <v>656</v>
      </c>
      <c r="H89" s="1" t="s">
        <v>686</v>
      </c>
      <c r="I89" s="4">
        <v>1</v>
      </c>
      <c r="J89" s="174">
        <v>0.55000000000000004</v>
      </c>
      <c r="K89" s="4">
        <v>1</v>
      </c>
      <c r="L89" s="169">
        <v>0.55000000000000004</v>
      </c>
      <c r="M89" s="4">
        <v>2</v>
      </c>
      <c r="N89" s="170">
        <v>1.1000000000000001</v>
      </c>
      <c r="O89" s="171">
        <f t="shared" si="2"/>
        <v>4</v>
      </c>
      <c r="P89" s="172">
        <f t="shared" si="2"/>
        <v>2.2000000000000002</v>
      </c>
      <c r="Q89" s="4">
        <v>0</v>
      </c>
      <c r="R89" s="169">
        <v>0</v>
      </c>
    </row>
    <row r="90" spans="1:18" ht="31.5" outlineLevel="2" x14ac:dyDescent="0.25">
      <c r="A90" s="68">
        <v>84</v>
      </c>
      <c r="B90" s="1" t="s">
        <v>2774</v>
      </c>
      <c r="C90" s="1" t="s">
        <v>721</v>
      </c>
      <c r="D90" s="10" t="s">
        <v>2475</v>
      </c>
      <c r="E90" s="8" t="s">
        <v>2806</v>
      </c>
      <c r="F90" s="8" t="s">
        <v>2806</v>
      </c>
      <c r="G90" s="1" t="s">
        <v>656</v>
      </c>
      <c r="H90" s="2" t="s">
        <v>721</v>
      </c>
      <c r="I90" s="4">
        <v>1</v>
      </c>
      <c r="J90" s="169">
        <v>1.1000000000000001</v>
      </c>
      <c r="K90" s="4">
        <v>1</v>
      </c>
      <c r="L90" s="169">
        <v>1.1000000000000001</v>
      </c>
      <c r="M90" s="4">
        <v>2</v>
      </c>
      <c r="N90" s="170">
        <v>1.1000000000000001</v>
      </c>
      <c r="O90" s="171">
        <f t="shared" si="2"/>
        <v>4</v>
      </c>
      <c r="P90" s="172">
        <f t="shared" si="2"/>
        <v>3.3000000000000003</v>
      </c>
      <c r="Q90" s="4">
        <v>0</v>
      </c>
      <c r="R90" s="169">
        <v>0</v>
      </c>
    </row>
    <row r="91" spans="1:18" outlineLevel="2" x14ac:dyDescent="0.25">
      <c r="A91" s="68">
        <v>85</v>
      </c>
      <c r="B91" s="1" t="s">
        <v>2774</v>
      </c>
      <c r="C91" s="2" t="s">
        <v>121</v>
      </c>
      <c r="D91" s="10" t="s">
        <v>2476</v>
      </c>
      <c r="E91" s="7" t="s">
        <v>2349</v>
      </c>
      <c r="F91" s="7" t="s">
        <v>2349</v>
      </c>
      <c r="G91" s="1" t="s">
        <v>656</v>
      </c>
      <c r="H91" s="2" t="s">
        <v>656</v>
      </c>
      <c r="I91" s="3">
        <v>1</v>
      </c>
      <c r="J91" s="169">
        <v>1.1000000000000001</v>
      </c>
      <c r="K91" s="3">
        <v>0</v>
      </c>
      <c r="L91" s="184">
        <v>0</v>
      </c>
      <c r="M91" s="4">
        <v>2</v>
      </c>
      <c r="N91" s="170">
        <v>1.1000000000000001</v>
      </c>
      <c r="O91" s="171">
        <f t="shared" si="2"/>
        <v>3</v>
      </c>
      <c r="P91" s="172">
        <f t="shared" si="2"/>
        <v>2.2000000000000002</v>
      </c>
      <c r="Q91" s="4">
        <v>0</v>
      </c>
      <c r="R91" s="169">
        <v>0</v>
      </c>
    </row>
    <row r="92" spans="1:18" outlineLevel="2" x14ac:dyDescent="0.25">
      <c r="A92" s="68">
        <v>86</v>
      </c>
      <c r="B92" s="1" t="s">
        <v>2774</v>
      </c>
      <c r="C92" s="2" t="s">
        <v>2350</v>
      </c>
      <c r="D92" s="10" t="s">
        <v>2477</v>
      </c>
      <c r="E92" s="7" t="s">
        <v>2351</v>
      </c>
      <c r="F92" s="7" t="s">
        <v>2351</v>
      </c>
      <c r="G92" s="1" t="s">
        <v>656</v>
      </c>
      <c r="H92" s="2" t="s">
        <v>656</v>
      </c>
      <c r="I92" s="3">
        <v>0</v>
      </c>
      <c r="J92" s="184">
        <v>0</v>
      </c>
      <c r="K92" s="3">
        <v>2</v>
      </c>
      <c r="L92" s="169">
        <v>2.1</v>
      </c>
      <c r="M92" s="4">
        <v>0</v>
      </c>
      <c r="N92" s="169">
        <v>0</v>
      </c>
      <c r="O92" s="171">
        <f t="shared" si="2"/>
        <v>2</v>
      </c>
      <c r="P92" s="172">
        <f t="shared" si="2"/>
        <v>2.1</v>
      </c>
      <c r="Q92" s="3">
        <v>0</v>
      </c>
      <c r="R92" s="169">
        <v>0</v>
      </c>
    </row>
    <row r="93" spans="1:18" outlineLevel="2" x14ac:dyDescent="0.25">
      <c r="A93" s="68">
        <v>87</v>
      </c>
      <c r="B93" s="1" t="s">
        <v>2774</v>
      </c>
      <c r="C93" s="2" t="s">
        <v>657</v>
      </c>
      <c r="D93" s="10" t="s">
        <v>2478</v>
      </c>
      <c r="E93" s="7" t="s">
        <v>658</v>
      </c>
      <c r="F93" s="7" t="s">
        <v>658</v>
      </c>
      <c r="G93" s="1" t="s">
        <v>656</v>
      </c>
      <c r="H93" s="2" t="s">
        <v>656</v>
      </c>
      <c r="I93" s="3">
        <v>0</v>
      </c>
      <c r="J93" s="184">
        <v>0</v>
      </c>
      <c r="K93" s="3">
        <v>2</v>
      </c>
      <c r="L93" s="169">
        <v>2.1</v>
      </c>
      <c r="M93" s="4">
        <v>0</v>
      </c>
      <c r="N93" s="169">
        <v>0</v>
      </c>
      <c r="O93" s="171">
        <f t="shared" si="2"/>
        <v>2</v>
      </c>
      <c r="P93" s="172">
        <f t="shared" si="2"/>
        <v>2.1</v>
      </c>
      <c r="Q93" s="3">
        <v>1</v>
      </c>
      <c r="R93" s="169">
        <v>3</v>
      </c>
    </row>
    <row r="94" spans="1:18" outlineLevel="2" x14ac:dyDescent="0.25">
      <c r="A94" s="68">
        <v>88</v>
      </c>
      <c r="B94" s="1" t="s">
        <v>2774</v>
      </c>
      <c r="C94" s="2" t="s">
        <v>2347</v>
      </c>
      <c r="D94" s="10" t="s">
        <v>1744</v>
      </c>
      <c r="E94" s="7" t="s">
        <v>2348</v>
      </c>
      <c r="F94" s="7" t="s">
        <v>2348</v>
      </c>
      <c r="G94" s="1" t="s">
        <v>656</v>
      </c>
      <c r="H94" s="2" t="s">
        <v>656</v>
      </c>
      <c r="I94" s="3">
        <v>0</v>
      </c>
      <c r="J94" s="184">
        <v>0</v>
      </c>
      <c r="K94" s="3">
        <v>2</v>
      </c>
      <c r="L94" s="48">
        <v>1.6</v>
      </c>
      <c r="M94" s="3">
        <v>1</v>
      </c>
      <c r="N94" s="169">
        <v>0.55000000000000004</v>
      </c>
      <c r="O94" s="171">
        <f t="shared" si="2"/>
        <v>3</v>
      </c>
      <c r="P94" s="172">
        <f t="shared" si="2"/>
        <v>2.1500000000000004</v>
      </c>
      <c r="Q94" s="4">
        <v>0</v>
      </c>
      <c r="R94" s="169">
        <v>0</v>
      </c>
    </row>
    <row r="95" spans="1:18" ht="31.5" outlineLevel="2" x14ac:dyDescent="0.25">
      <c r="A95" s="68">
        <v>89</v>
      </c>
      <c r="B95" s="1" t="s">
        <v>2774</v>
      </c>
      <c r="C95" s="1" t="s">
        <v>716</v>
      </c>
      <c r="D95" s="10" t="s">
        <v>2479</v>
      </c>
      <c r="E95" s="8" t="s">
        <v>2807</v>
      </c>
      <c r="F95" s="8" t="s">
        <v>2807</v>
      </c>
      <c r="G95" s="1" t="s">
        <v>656</v>
      </c>
      <c r="H95" s="2" t="s">
        <v>716</v>
      </c>
      <c r="I95" s="4">
        <v>2</v>
      </c>
      <c r="J95" s="169">
        <v>2.1</v>
      </c>
      <c r="K95" s="4">
        <v>3</v>
      </c>
      <c r="L95" s="169">
        <v>3.7</v>
      </c>
      <c r="M95" s="4">
        <v>1</v>
      </c>
      <c r="N95" s="169">
        <v>0.55000000000000004</v>
      </c>
      <c r="O95" s="171">
        <f t="shared" si="2"/>
        <v>6</v>
      </c>
      <c r="P95" s="172">
        <f t="shared" si="2"/>
        <v>6.3500000000000005</v>
      </c>
      <c r="Q95" s="4">
        <v>0</v>
      </c>
      <c r="R95" s="169">
        <v>0</v>
      </c>
    </row>
    <row r="96" spans="1:18" ht="31.5" outlineLevel="2" x14ac:dyDescent="0.25">
      <c r="A96" s="68">
        <v>90</v>
      </c>
      <c r="B96" s="1" t="s">
        <v>2774</v>
      </c>
      <c r="C96" s="1" t="s">
        <v>1232</v>
      </c>
      <c r="D96" s="11" t="s">
        <v>1824</v>
      </c>
      <c r="E96" s="8" t="s">
        <v>1234</v>
      </c>
      <c r="F96" s="8" t="s">
        <v>1234</v>
      </c>
      <c r="G96" s="1" t="s">
        <v>1210</v>
      </c>
      <c r="H96" s="2" t="s">
        <v>1232</v>
      </c>
      <c r="I96" s="4">
        <v>2</v>
      </c>
      <c r="J96" s="169">
        <v>1.1000000000000001</v>
      </c>
      <c r="K96" s="4">
        <v>2</v>
      </c>
      <c r="L96" s="169">
        <v>2.1</v>
      </c>
      <c r="M96" s="4">
        <v>3</v>
      </c>
      <c r="N96" s="169">
        <v>2.35</v>
      </c>
      <c r="O96" s="171">
        <f t="shared" si="2"/>
        <v>7</v>
      </c>
      <c r="P96" s="172">
        <f t="shared" si="2"/>
        <v>5.5500000000000007</v>
      </c>
      <c r="Q96" s="4">
        <v>0</v>
      </c>
      <c r="R96" s="169">
        <v>0</v>
      </c>
    </row>
    <row r="97" spans="1:18" ht="31.5" outlineLevel="2" x14ac:dyDescent="0.25">
      <c r="A97" s="68">
        <v>91</v>
      </c>
      <c r="B97" s="1" t="s">
        <v>2774</v>
      </c>
      <c r="C97" s="5" t="s">
        <v>1182</v>
      </c>
      <c r="D97" s="124" t="s">
        <v>1837</v>
      </c>
      <c r="E97" s="116" t="s">
        <v>1205</v>
      </c>
      <c r="F97" s="6" t="s">
        <v>1205</v>
      </c>
      <c r="G97" s="2" t="s">
        <v>1182</v>
      </c>
      <c r="H97" s="2" t="s">
        <v>1182</v>
      </c>
      <c r="I97" s="185">
        <v>1</v>
      </c>
      <c r="J97" s="174">
        <v>0.55000000000000004</v>
      </c>
      <c r="K97" s="3">
        <v>0</v>
      </c>
      <c r="L97" s="184">
        <v>0</v>
      </c>
      <c r="M97" s="3">
        <v>0</v>
      </c>
      <c r="N97" s="184">
        <v>0</v>
      </c>
      <c r="O97" s="171">
        <f t="shared" si="2"/>
        <v>1</v>
      </c>
      <c r="P97" s="172">
        <f t="shared" si="2"/>
        <v>0.55000000000000004</v>
      </c>
      <c r="Q97" s="171">
        <v>1</v>
      </c>
      <c r="R97" s="169">
        <v>3</v>
      </c>
    </row>
    <row r="98" spans="1:18" ht="31.5" outlineLevel="2" x14ac:dyDescent="0.25">
      <c r="A98" s="68">
        <v>92</v>
      </c>
      <c r="B98" s="1" t="s">
        <v>2774</v>
      </c>
      <c r="C98" s="1" t="s">
        <v>794</v>
      </c>
      <c r="D98" s="34" t="s">
        <v>2480</v>
      </c>
      <c r="E98" s="8" t="s">
        <v>795</v>
      </c>
      <c r="F98" s="8" t="s">
        <v>795</v>
      </c>
      <c r="G98" s="4" t="s">
        <v>780</v>
      </c>
      <c r="H98" s="1" t="s">
        <v>794</v>
      </c>
      <c r="I98" s="4">
        <v>2</v>
      </c>
      <c r="J98" s="204">
        <v>2.1</v>
      </c>
      <c r="K98" s="3">
        <v>1</v>
      </c>
      <c r="L98" s="169">
        <v>1.1000000000000001</v>
      </c>
      <c r="M98" s="3">
        <v>0</v>
      </c>
      <c r="N98" s="184">
        <v>0</v>
      </c>
      <c r="O98" s="171">
        <f t="shared" si="2"/>
        <v>3</v>
      </c>
      <c r="P98" s="172">
        <f t="shared" si="2"/>
        <v>3.2</v>
      </c>
      <c r="Q98" s="189">
        <v>0</v>
      </c>
      <c r="R98" s="169">
        <v>0</v>
      </c>
    </row>
    <row r="99" spans="1:18" ht="31.5" outlineLevel="2" x14ac:dyDescent="0.25">
      <c r="A99" s="68">
        <v>93</v>
      </c>
      <c r="B99" s="1" t="s">
        <v>2774</v>
      </c>
      <c r="C99" s="2" t="s">
        <v>781</v>
      </c>
      <c r="D99" s="10" t="s">
        <v>2481</v>
      </c>
      <c r="E99" s="7" t="s">
        <v>782</v>
      </c>
      <c r="F99" s="6" t="s">
        <v>782</v>
      </c>
      <c r="G99" s="4" t="s">
        <v>780</v>
      </c>
      <c r="H99" s="2" t="s">
        <v>781</v>
      </c>
      <c r="I99" s="205">
        <v>0</v>
      </c>
      <c r="J99" s="204">
        <v>0</v>
      </c>
      <c r="K99" s="205">
        <v>2</v>
      </c>
      <c r="L99" s="204">
        <v>2.1</v>
      </c>
      <c r="M99" s="205">
        <v>1</v>
      </c>
      <c r="N99" s="170">
        <v>1.1000000000000001</v>
      </c>
      <c r="O99" s="171">
        <f t="shared" si="2"/>
        <v>3</v>
      </c>
      <c r="P99" s="172">
        <f t="shared" si="2"/>
        <v>3.2</v>
      </c>
      <c r="Q99" s="4">
        <v>0</v>
      </c>
      <c r="R99" s="169">
        <v>0</v>
      </c>
    </row>
    <row r="100" spans="1:18" outlineLevel="2" x14ac:dyDescent="0.25">
      <c r="A100" s="68">
        <v>94</v>
      </c>
      <c r="B100" s="1" t="s">
        <v>2774</v>
      </c>
      <c r="C100" s="1" t="s">
        <v>783</v>
      </c>
      <c r="D100" s="10" t="s">
        <v>2482</v>
      </c>
      <c r="E100" s="7" t="s">
        <v>784</v>
      </c>
      <c r="F100" s="7" t="s">
        <v>784</v>
      </c>
      <c r="G100" s="4" t="s">
        <v>780</v>
      </c>
      <c r="H100" s="2" t="s">
        <v>781</v>
      </c>
      <c r="I100" s="205">
        <v>0</v>
      </c>
      <c r="J100" s="204">
        <v>0</v>
      </c>
      <c r="K100" s="205">
        <v>0</v>
      </c>
      <c r="L100" s="204">
        <v>0</v>
      </c>
      <c r="M100" s="205">
        <v>0</v>
      </c>
      <c r="N100" s="204">
        <v>0</v>
      </c>
      <c r="O100" s="171">
        <f t="shared" si="2"/>
        <v>0</v>
      </c>
      <c r="P100" s="172">
        <f t="shared" si="2"/>
        <v>0</v>
      </c>
      <c r="Q100" s="4">
        <v>0</v>
      </c>
      <c r="R100" s="169">
        <v>0</v>
      </c>
    </row>
    <row r="101" spans="1:18" ht="31.5" outlineLevel="2" x14ac:dyDescent="0.25">
      <c r="A101" s="68">
        <v>95</v>
      </c>
      <c r="B101" s="1" t="s">
        <v>2774</v>
      </c>
      <c r="C101" s="1" t="s">
        <v>798</v>
      </c>
      <c r="D101" s="34" t="s">
        <v>2483</v>
      </c>
      <c r="E101" s="8" t="s">
        <v>799</v>
      </c>
      <c r="F101" s="8" t="s">
        <v>799</v>
      </c>
      <c r="G101" s="4" t="s">
        <v>780</v>
      </c>
      <c r="H101" s="1" t="s">
        <v>798</v>
      </c>
      <c r="I101" s="3">
        <v>1</v>
      </c>
      <c r="J101" s="184">
        <v>2.1</v>
      </c>
      <c r="K101" s="3">
        <v>1</v>
      </c>
      <c r="L101" s="169">
        <v>1.1000000000000001</v>
      </c>
      <c r="M101" s="3">
        <v>0</v>
      </c>
      <c r="N101" s="184">
        <v>0</v>
      </c>
      <c r="O101" s="171">
        <f t="shared" si="2"/>
        <v>2</v>
      </c>
      <c r="P101" s="172">
        <f t="shared" si="2"/>
        <v>3.2</v>
      </c>
      <c r="Q101" s="189">
        <v>0</v>
      </c>
      <c r="R101" s="169">
        <v>0</v>
      </c>
    </row>
    <row r="102" spans="1:18" ht="31.5" outlineLevel="2" x14ac:dyDescent="0.25">
      <c r="A102" s="68">
        <v>96</v>
      </c>
      <c r="B102" s="1" t="s">
        <v>2774</v>
      </c>
      <c r="C102" s="1" t="s">
        <v>809</v>
      </c>
      <c r="D102" s="34" t="s">
        <v>2484</v>
      </c>
      <c r="E102" s="8" t="s">
        <v>810</v>
      </c>
      <c r="F102" s="8" t="s">
        <v>810</v>
      </c>
      <c r="G102" s="4" t="s">
        <v>780</v>
      </c>
      <c r="H102" s="1" t="s">
        <v>809</v>
      </c>
      <c r="I102" s="4">
        <v>1</v>
      </c>
      <c r="J102" s="169">
        <v>2.1</v>
      </c>
      <c r="K102" s="3">
        <v>1</v>
      </c>
      <c r="L102" s="169">
        <v>1.1000000000000001</v>
      </c>
      <c r="M102" s="3">
        <v>0</v>
      </c>
      <c r="N102" s="184">
        <v>0</v>
      </c>
      <c r="O102" s="171">
        <f t="shared" si="2"/>
        <v>2</v>
      </c>
      <c r="P102" s="172">
        <f t="shared" si="2"/>
        <v>3.2</v>
      </c>
      <c r="Q102" s="189">
        <v>0</v>
      </c>
      <c r="R102" s="169">
        <v>0</v>
      </c>
    </row>
    <row r="103" spans="1:18" ht="31.5" outlineLevel="2" x14ac:dyDescent="0.25">
      <c r="A103" s="68">
        <v>97</v>
      </c>
      <c r="B103" s="1" t="s">
        <v>2774</v>
      </c>
      <c r="C103" s="1" t="s">
        <v>813</v>
      </c>
      <c r="D103" s="34" t="s">
        <v>2485</v>
      </c>
      <c r="E103" s="8" t="s">
        <v>814</v>
      </c>
      <c r="F103" s="8" t="s">
        <v>814</v>
      </c>
      <c r="G103" s="4" t="s">
        <v>780</v>
      </c>
      <c r="H103" s="1" t="s">
        <v>813</v>
      </c>
      <c r="I103" s="4">
        <v>1</v>
      </c>
      <c r="J103" s="169">
        <v>1.1000000000000001</v>
      </c>
      <c r="K103" s="4">
        <v>1</v>
      </c>
      <c r="L103" s="169">
        <v>1.1000000000000001</v>
      </c>
      <c r="M103" s="3">
        <v>0</v>
      </c>
      <c r="N103" s="184">
        <v>0</v>
      </c>
      <c r="O103" s="171">
        <f t="shared" si="2"/>
        <v>2</v>
      </c>
      <c r="P103" s="172">
        <f t="shared" si="2"/>
        <v>2.2000000000000002</v>
      </c>
      <c r="Q103" s="189">
        <v>0</v>
      </c>
      <c r="R103" s="169">
        <v>0</v>
      </c>
    </row>
    <row r="104" spans="1:18" ht="31.5" outlineLevel="2" x14ac:dyDescent="0.25">
      <c r="A104" s="68">
        <v>98</v>
      </c>
      <c r="B104" s="1" t="s">
        <v>2774</v>
      </c>
      <c r="C104" s="1" t="s">
        <v>819</v>
      </c>
      <c r="D104" s="34" t="s">
        <v>2486</v>
      </c>
      <c r="E104" s="8" t="s">
        <v>820</v>
      </c>
      <c r="F104" s="8" t="s">
        <v>820</v>
      </c>
      <c r="G104" s="4" t="s">
        <v>780</v>
      </c>
      <c r="H104" s="1" t="s">
        <v>819</v>
      </c>
      <c r="I104" s="4">
        <v>1</v>
      </c>
      <c r="J104" s="169">
        <v>1.1000000000000001</v>
      </c>
      <c r="K104" s="4">
        <v>1</v>
      </c>
      <c r="L104" s="169">
        <v>1.1000000000000001</v>
      </c>
      <c r="M104" s="3">
        <v>0</v>
      </c>
      <c r="N104" s="184">
        <v>0</v>
      </c>
      <c r="O104" s="171">
        <f t="shared" si="2"/>
        <v>2</v>
      </c>
      <c r="P104" s="172">
        <f t="shared" si="2"/>
        <v>2.2000000000000002</v>
      </c>
      <c r="Q104" s="189">
        <v>0</v>
      </c>
      <c r="R104" s="169">
        <v>0</v>
      </c>
    </row>
    <row r="105" spans="1:18" outlineLevel="1" x14ac:dyDescent="0.25">
      <c r="A105" s="68"/>
      <c r="B105" s="206" t="s">
        <v>2775</v>
      </c>
      <c r="C105" s="207"/>
      <c r="D105" s="207"/>
      <c r="E105" s="207"/>
      <c r="F105" s="207"/>
      <c r="G105" s="207"/>
      <c r="H105" s="208"/>
      <c r="I105" s="209">
        <f t="shared" ref="I105:R105" si="3">SUBTOTAL(9,I7:I104)</f>
        <v>100</v>
      </c>
      <c r="J105" s="210">
        <f t="shared" si="3"/>
        <v>87.249999999999957</v>
      </c>
      <c r="K105" s="209">
        <f t="shared" si="3"/>
        <v>58</v>
      </c>
      <c r="L105" s="210">
        <f t="shared" si="3"/>
        <v>53.000000000000028</v>
      </c>
      <c r="M105" s="211">
        <f t="shared" si="3"/>
        <v>32</v>
      </c>
      <c r="N105" s="212">
        <f t="shared" si="3"/>
        <v>28.350000000000009</v>
      </c>
      <c r="O105" s="213">
        <f t="shared" si="3"/>
        <v>189</v>
      </c>
      <c r="P105" s="214">
        <f t="shared" si="3"/>
        <v>168.59999999999988</v>
      </c>
      <c r="Q105" s="215">
        <f t="shared" si="3"/>
        <v>5</v>
      </c>
      <c r="R105" s="210">
        <f t="shared" si="3"/>
        <v>15</v>
      </c>
    </row>
    <row r="106" spans="1:18" ht="31.5" outlineLevel="2" x14ac:dyDescent="0.25">
      <c r="A106" s="68">
        <v>99</v>
      </c>
      <c r="B106" s="1" t="s">
        <v>1131</v>
      </c>
      <c r="C106" s="1" t="s">
        <v>499</v>
      </c>
      <c r="D106" s="8" t="s">
        <v>1538</v>
      </c>
      <c r="E106" s="8" t="s">
        <v>515</v>
      </c>
      <c r="F106" s="8" t="s">
        <v>515</v>
      </c>
      <c r="G106" s="1" t="s">
        <v>499</v>
      </c>
      <c r="H106" s="1" t="s">
        <v>499</v>
      </c>
      <c r="I106" s="4">
        <v>0</v>
      </c>
      <c r="J106" s="169">
        <v>0</v>
      </c>
      <c r="K106" s="4">
        <v>2</v>
      </c>
      <c r="L106" s="169">
        <v>1.1000000000000001</v>
      </c>
      <c r="M106" s="4">
        <v>0</v>
      </c>
      <c r="N106" s="169">
        <v>0</v>
      </c>
      <c r="O106" s="171">
        <f t="shared" ref="O106:P125" si="4">I106+K106+M106</f>
        <v>2</v>
      </c>
      <c r="P106" s="172">
        <f t="shared" si="4"/>
        <v>1.1000000000000001</v>
      </c>
      <c r="Q106" s="4">
        <v>0</v>
      </c>
      <c r="R106" s="169">
        <v>0</v>
      </c>
    </row>
    <row r="107" spans="1:18" ht="31.5" outlineLevel="2" x14ac:dyDescent="0.25">
      <c r="A107" s="68">
        <v>100</v>
      </c>
      <c r="B107" s="1" t="s">
        <v>1131</v>
      </c>
      <c r="C107" s="167" t="s">
        <v>890</v>
      </c>
      <c r="D107" s="16" t="s">
        <v>912</v>
      </c>
      <c r="E107" s="216" t="s">
        <v>2357</v>
      </c>
      <c r="F107" s="216" t="s">
        <v>2357</v>
      </c>
      <c r="G107" s="168" t="s">
        <v>889</v>
      </c>
      <c r="H107" s="21" t="s">
        <v>890</v>
      </c>
      <c r="I107" s="168">
        <v>1</v>
      </c>
      <c r="J107" s="169">
        <v>1.1000000000000001</v>
      </c>
      <c r="K107" s="41">
        <v>0</v>
      </c>
      <c r="L107" s="170">
        <v>0.5</v>
      </c>
      <c r="M107" s="168">
        <v>0</v>
      </c>
      <c r="N107" s="170">
        <v>0</v>
      </c>
      <c r="O107" s="171">
        <f t="shared" si="4"/>
        <v>1</v>
      </c>
      <c r="P107" s="172">
        <f t="shared" si="4"/>
        <v>1.6</v>
      </c>
      <c r="Q107" s="4">
        <v>0</v>
      </c>
      <c r="R107" s="169">
        <v>0</v>
      </c>
    </row>
    <row r="108" spans="1:18" outlineLevel="2" x14ac:dyDescent="0.25">
      <c r="A108" s="68">
        <v>101</v>
      </c>
      <c r="B108" s="1" t="s">
        <v>1131</v>
      </c>
      <c r="C108" s="177" t="s">
        <v>2371</v>
      </c>
      <c r="D108" s="180" t="s">
        <v>2487</v>
      </c>
      <c r="E108" s="179"/>
      <c r="F108" s="180" t="s">
        <v>2427</v>
      </c>
      <c r="G108" s="1" t="s">
        <v>2404</v>
      </c>
      <c r="H108" s="1" t="s">
        <v>2358</v>
      </c>
      <c r="I108" s="181">
        <v>2</v>
      </c>
      <c r="J108" s="182">
        <v>2.1</v>
      </c>
      <c r="K108" s="8">
        <v>0</v>
      </c>
      <c r="L108" s="183">
        <v>0</v>
      </c>
      <c r="M108" s="8">
        <v>0</v>
      </c>
      <c r="N108" s="183">
        <v>0</v>
      </c>
      <c r="O108" s="171">
        <f t="shared" si="4"/>
        <v>2</v>
      </c>
      <c r="P108" s="172">
        <f t="shared" si="4"/>
        <v>2.1</v>
      </c>
      <c r="Q108" s="8">
        <v>0</v>
      </c>
      <c r="R108" s="169">
        <v>0</v>
      </c>
    </row>
    <row r="109" spans="1:18" outlineLevel="2" x14ac:dyDescent="0.25">
      <c r="A109" s="68">
        <v>102</v>
      </c>
      <c r="B109" s="1" t="s">
        <v>1131</v>
      </c>
      <c r="C109" s="217" t="s">
        <v>2390</v>
      </c>
      <c r="D109" s="180" t="s">
        <v>2489</v>
      </c>
      <c r="E109" s="179"/>
      <c r="F109" s="180" t="s">
        <v>2429</v>
      </c>
      <c r="G109" s="1" t="s">
        <v>2404</v>
      </c>
      <c r="H109" s="1" t="s">
        <v>2358</v>
      </c>
      <c r="I109" s="181">
        <v>1</v>
      </c>
      <c r="J109" s="174">
        <v>0.55000000000000004</v>
      </c>
      <c r="K109" s="8">
        <v>1</v>
      </c>
      <c r="L109" s="169">
        <v>0.55000000000000004</v>
      </c>
      <c r="M109" s="8">
        <v>0</v>
      </c>
      <c r="N109" s="183">
        <v>0</v>
      </c>
      <c r="O109" s="171">
        <f t="shared" si="4"/>
        <v>2</v>
      </c>
      <c r="P109" s="172">
        <f t="shared" si="4"/>
        <v>1.1000000000000001</v>
      </c>
      <c r="Q109" s="8">
        <v>0</v>
      </c>
      <c r="R109" s="169">
        <v>0</v>
      </c>
    </row>
    <row r="110" spans="1:18" outlineLevel="2" x14ac:dyDescent="0.25">
      <c r="A110" s="68">
        <v>103</v>
      </c>
      <c r="B110" s="1" t="s">
        <v>1131</v>
      </c>
      <c r="C110" s="177" t="s">
        <v>2394</v>
      </c>
      <c r="D110" s="180" t="s">
        <v>2488</v>
      </c>
      <c r="E110" s="179"/>
      <c r="F110" s="180" t="s">
        <v>2428</v>
      </c>
      <c r="G110" s="1" t="s">
        <v>2404</v>
      </c>
      <c r="H110" s="1" t="s">
        <v>2358</v>
      </c>
      <c r="I110" s="181">
        <v>1</v>
      </c>
      <c r="J110" s="169">
        <v>1.1000000000000001</v>
      </c>
      <c r="K110" s="8">
        <v>0</v>
      </c>
      <c r="L110" s="183">
        <v>0</v>
      </c>
      <c r="M110" s="8">
        <v>0</v>
      </c>
      <c r="N110" s="183">
        <v>0</v>
      </c>
      <c r="O110" s="171">
        <f t="shared" si="4"/>
        <v>1</v>
      </c>
      <c r="P110" s="172">
        <f t="shared" si="4"/>
        <v>1.1000000000000001</v>
      </c>
      <c r="Q110" s="8">
        <v>0</v>
      </c>
      <c r="R110" s="169">
        <v>0</v>
      </c>
    </row>
    <row r="111" spans="1:18" ht="31.5" outlineLevel="2" x14ac:dyDescent="0.25">
      <c r="A111" s="68">
        <v>104</v>
      </c>
      <c r="B111" s="1" t="s">
        <v>1131</v>
      </c>
      <c r="C111" s="1" t="s">
        <v>2174</v>
      </c>
      <c r="D111" s="8" t="s">
        <v>2808</v>
      </c>
      <c r="E111" s="8"/>
      <c r="F111" s="8" t="s">
        <v>2809</v>
      </c>
      <c r="G111" s="1" t="s">
        <v>2796</v>
      </c>
      <c r="H111" s="1" t="s">
        <v>2345</v>
      </c>
      <c r="I111" s="8">
        <v>4</v>
      </c>
      <c r="J111" s="48">
        <v>3.15</v>
      </c>
      <c r="K111" s="8">
        <v>0</v>
      </c>
      <c r="L111" s="48">
        <v>0</v>
      </c>
      <c r="M111" s="8">
        <v>10</v>
      </c>
      <c r="N111" s="48">
        <v>2.1</v>
      </c>
      <c r="O111" s="171">
        <f t="shared" si="4"/>
        <v>14</v>
      </c>
      <c r="P111" s="172">
        <f t="shared" si="4"/>
        <v>5.25</v>
      </c>
      <c r="Q111" s="8">
        <v>0</v>
      </c>
      <c r="R111" s="169">
        <v>0</v>
      </c>
    </row>
    <row r="112" spans="1:18" ht="31.5" outlineLevel="2" x14ac:dyDescent="0.25">
      <c r="A112" s="68">
        <v>105</v>
      </c>
      <c r="B112" s="1" t="s">
        <v>1131</v>
      </c>
      <c r="C112" s="28" t="s">
        <v>2810</v>
      </c>
      <c r="D112" s="29" t="s">
        <v>2616</v>
      </c>
      <c r="E112" s="29" t="s">
        <v>2223</v>
      </c>
      <c r="F112" s="29" t="s">
        <v>2223</v>
      </c>
      <c r="G112" s="1" t="s">
        <v>2796</v>
      </c>
      <c r="H112" s="1" t="s">
        <v>2345</v>
      </c>
      <c r="I112" s="29">
        <v>2</v>
      </c>
      <c r="J112" s="197">
        <v>3.15</v>
      </c>
      <c r="K112" s="29">
        <v>0</v>
      </c>
      <c r="L112" s="197">
        <v>0</v>
      </c>
      <c r="M112" s="29">
        <v>3</v>
      </c>
      <c r="N112" s="197">
        <v>0.65</v>
      </c>
      <c r="O112" s="171">
        <f t="shared" si="4"/>
        <v>5</v>
      </c>
      <c r="P112" s="172">
        <f t="shared" si="4"/>
        <v>3.8</v>
      </c>
      <c r="Q112" s="29">
        <v>0</v>
      </c>
      <c r="R112" s="169">
        <v>0</v>
      </c>
    </row>
    <row r="113" spans="1:19" ht="31.5" outlineLevel="2" x14ac:dyDescent="0.25">
      <c r="A113" s="68">
        <v>106</v>
      </c>
      <c r="B113" s="1" t="s">
        <v>1131</v>
      </c>
      <c r="C113" s="28" t="s">
        <v>2218</v>
      </c>
      <c r="D113" s="29" t="s">
        <v>2620</v>
      </c>
      <c r="E113" s="8"/>
      <c r="F113" s="29" t="s">
        <v>2219</v>
      </c>
      <c r="G113" s="1" t="s">
        <v>2796</v>
      </c>
      <c r="H113" s="1" t="s">
        <v>2345</v>
      </c>
      <c r="I113" s="29">
        <v>4</v>
      </c>
      <c r="J113" s="197">
        <v>3.15</v>
      </c>
      <c r="K113" s="29">
        <v>1</v>
      </c>
      <c r="L113" s="169">
        <v>0.55000000000000004</v>
      </c>
      <c r="M113" s="8">
        <v>4</v>
      </c>
      <c r="N113" s="197">
        <v>0.85</v>
      </c>
      <c r="O113" s="171">
        <f t="shared" si="4"/>
        <v>9</v>
      </c>
      <c r="P113" s="172">
        <f t="shared" si="4"/>
        <v>4.55</v>
      </c>
      <c r="Q113" s="8">
        <v>0</v>
      </c>
      <c r="R113" s="169">
        <v>0</v>
      </c>
    </row>
    <row r="114" spans="1:19" ht="31.5" outlineLevel="2" x14ac:dyDescent="0.25">
      <c r="A114" s="68">
        <v>107</v>
      </c>
      <c r="B114" s="1" t="s">
        <v>1131</v>
      </c>
      <c r="C114" s="1" t="s">
        <v>2222</v>
      </c>
      <c r="D114" s="8" t="s">
        <v>2616</v>
      </c>
      <c r="E114" s="7"/>
      <c r="F114" s="8" t="s">
        <v>2223</v>
      </c>
      <c r="G114" s="1" t="s">
        <v>2796</v>
      </c>
      <c r="H114" s="1" t="s">
        <v>2345</v>
      </c>
      <c r="I114" s="24">
        <v>1</v>
      </c>
      <c r="J114" s="169">
        <v>1.1000000000000001</v>
      </c>
      <c r="K114" s="8">
        <v>0</v>
      </c>
      <c r="L114" s="48">
        <v>0</v>
      </c>
      <c r="M114" s="8">
        <v>0</v>
      </c>
      <c r="N114" s="48">
        <v>0</v>
      </c>
      <c r="O114" s="171">
        <f t="shared" si="4"/>
        <v>1</v>
      </c>
      <c r="P114" s="172">
        <f t="shared" si="4"/>
        <v>1.1000000000000001</v>
      </c>
      <c r="Q114" s="8">
        <v>0</v>
      </c>
      <c r="R114" s="169">
        <v>0</v>
      </c>
    </row>
    <row r="115" spans="1:19" ht="31.5" outlineLevel="2" x14ac:dyDescent="0.25">
      <c r="A115" s="68">
        <v>108</v>
      </c>
      <c r="B115" s="28" t="s">
        <v>1131</v>
      </c>
      <c r="C115" s="1" t="s">
        <v>2250</v>
      </c>
      <c r="D115" s="8" t="s">
        <v>2600</v>
      </c>
      <c r="E115" s="8" t="s">
        <v>2251</v>
      </c>
      <c r="F115" s="8" t="s">
        <v>2251</v>
      </c>
      <c r="G115" s="1" t="s">
        <v>2796</v>
      </c>
      <c r="H115" s="1" t="s">
        <v>2345</v>
      </c>
      <c r="I115" s="7">
        <v>1</v>
      </c>
      <c r="J115" s="174">
        <v>0.55000000000000004</v>
      </c>
      <c r="K115" s="7">
        <v>0</v>
      </c>
      <c r="L115" s="202">
        <v>0</v>
      </c>
      <c r="M115" s="7">
        <v>1</v>
      </c>
      <c r="N115" s="197">
        <v>0.5</v>
      </c>
      <c r="O115" s="171">
        <f t="shared" si="4"/>
        <v>2</v>
      </c>
      <c r="P115" s="172">
        <f t="shared" si="4"/>
        <v>1.05</v>
      </c>
      <c r="Q115" s="7">
        <v>0</v>
      </c>
      <c r="R115" s="169">
        <v>0</v>
      </c>
    </row>
    <row r="116" spans="1:19" ht="31.5" outlineLevel="2" x14ac:dyDescent="0.25">
      <c r="A116" s="68">
        <v>109</v>
      </c>
      <c r="B116" s="28" t="s">
        <v>1131</v>
      </c>
      <c r="C116" s="28" t="s">
        <v>303</v>
      </c>
      <c r="D116" s="13" t="s">
        <v>2301</v>
      </c>
      <c r="E116" s="8"/>
      <c r="F116" s="29" t="s">
        <v>2302</v>
      </c>
      <c r="G116" s="1" t="s">
        <v>2796</v>
      </c>
      <c r="H116" s="1" t="s">
        <v>2345</v>
      </c>
      <c r="I116" s="43">
        <v>8</v>
      </c>
      <c r="J116" s="202">
        <v>6.3</v>
      </c>
      <c r="K116" s="7">
        <v>0</v>
      </c>
      <c r="L116" s="202">
        <v>0</v>
      </c>
      <c r="M116" s="29">
        <v>0</v>
      </c>
      <c r="N116" s="197">
        <v>0</v>
      </c>
      <c r="O116" s="171">
        <f t="shared" si="4"/>
        <v>8</v>
      </c>
      <c r="P116" s="172">
        <f t="shared" si="4"/>
        <v>6.3</v>
      </c>
      <c r="Q116" s="29">
        <v>0</v>
      </c>
      <c r="R116" s="169">
        <v>0</v>
      </c>
    </row>
    <row r="117" spans="1:19" ht="31.5" outlineLevel="2" x14ac:dyDescent="0.25">
      <c r="A117" s="68">
        <v>110</v>
      </c>
      <c r="B117" s="1" t="s">
        <v>1131</v>
      </c>
      <c r="C117" s="62" t="s">
        <v>288</v>
      </c>
      <c r="D117" s="110" t="s">
        <v>1580</v>
      </c>
      <c r="E117" s="8" t="s">
        <v>319</v>
      </c>
      <c r="F117" s="8" t="s">
        <v>319</v>
      </c>
      <c r="G117" s="1" t="s">
        <v>288</v>
      </c>
      <c r="H117" s="2" t="s">
        <v>959</v>
      </c>
      <c r="I117" s="3">
        <v>0</v>
      </c>
      <c r="J117" s="184">
        <v>0</v>
      </c>
      <c r="K117" s="3">
        <v>0</v>
      </c>
      <c r="L117" s="184">
        <v>0</v>
      </c>
      <c r="M117" s="3">
        <v>0</v>
      </c>
      <c r="N117" s="184">
        <v>0</v>
      </c>
      <c r="O117" s="171">
        <f t="shared" si="4"/>
        <v>0</v>
      </c>
      <c r="P117" s="172">
        <f t="shared" si="4"/>
        <v>0</v>
      </c>
      <c r="Q117" s="3">
        <v>0</v>
      </c>
      <c r="R117" s="169">
        <v>0</v>
      </c>
    </row>
    <row r="118" spans="1:19" ht="31.5" outlineLevel="2" x14ac:dyDescent="0.25">
      <c r="A118" s="68">
        <v>111</v>
      </c>
      <c r="B118" s="65" t="s">
        <v>1131</v>
      </c>
      <c r="C118" s="65" t="s">
        <v>1317</v>
      </c>
      <c r="D118" s="8" t="s">
        <v>1321</v>
      </c>
      <c r="E118" s="8" t="s">
        <v>1322</v>
      </c>
      <c r="F118" s="8" t="s">
        <v>1322</v>
      </c>
      <c r="G118" s="81" t="s">
        <v>1241</v>
      </c>
      <c r="H118" s="28" t="s">
        <v>1317</v>
      </c>
      <c r="I118" s="81">
        <v>0</v>
      </c>
      <c r="J118" s="198">
        <v>0</v>
      </c>
      <c r="K118" s="81">
        <v>1</v>
      </c>
      <c r="L118" s="169">
        <v>0.55000000000000004</v>
      </c>
      <c r="M118" s="81">
        <v>0</v>
      </c>
      <c r="N118" s="169">
        <v>0</v>
      </c>
      <c r="O118" s="171">
        <f t="shared" si="4"/>
        <v>1</v>
      </c>
      <c r="P118" s="172">
        <f t="shared" si="4"/>
        <v>0.55000000000000004</v>
      </c>
      <c r="Q118" s="81">
        <v>0</v>
      </c>
      <c r="R118" s="169">
        <v>0</v>
      </c>
    </row>
    <row r="119" spans="1:19" ht="31.5" outlineLevel="2" x14ac:dyDescent="0.25">
      <c r="A119" s="68">
        <v>112</v>
      </c>
      <c r="B119" s="1" t="s">
        <v>1131</v>
      </c>
      <c r="C119" s="55" t="s">
        <v>245</v>
      </c>
      <c r="D119" s="8" t="s">
        <v>2811</v>
      </c>
      <c r="E119" s="8" t="s">
        <v>246</v>
      </c>
      <c r="F119" s="8" t="s">
        <v>246</v>
      </c>
      <c r="G119" s="1" t="s">
        <v>245</v>
      </c>
      <c r="H119" s="1" t="s">
        <v>245</v>
      </c>
      <c r="I119" s="192">
        <v>1</v>
      </c>
      <c r="J119" s="169">
        <v>1.1000000000000001</v>
      </c>
      <c r="K119" s="4">
        <v>0</v>
      </c>
      <c r="L119" s="169">
        <v>0</v>
      </c>
      <c r="M119" s="4">
        <v>0</v>
      </c>
      <c r="N119" s="169">
        <v>0</v>
      </c>
      <c r="O119" s="171">
        <f t="shared" si="4"/>
        <v>1</v>
      </c>
      <c r="P119" s="172">
        <f t="shared" si="4"/>
        <v>1.1000000000000001</v>
      </c>
      <c r="Q119" s="4">
        <v>0</v>
      </c>
      <c r="R119" s="169">
        <v>0</v>
      </c>
    </row>
    <row r="120" spans="1:19" ht="31.5" outlineLevel="2" x14ac:dyDescent="0.25">
      <c r="A120" s="68">
        <v>113</v>
      </c>
      <c r="B120" s="192" t="s">
        <v>1131</v>
      </c>
      <c r="C120" s="23" t="s">
        <v>1920</v>
      </c>
      <c r="D120" s="24" t="s">
        <v>1921</v>
      </c>
      <c r="E120" s="24" t="s">
        <v>1921</v>
      </c>
      <c r="F120" s="24" t="s">
        <v>1921</v>
      </c>
      <c r="G120" s="4" t="s">
        <v>1842</v>
      </c>
      <c r="H120" s="2" t="s">
        <v>1920</v>
      </c>
      <c r="I120" s="192">
        <v>0</v>
      </c>
      <c r="J120" s="169">
        <v>0</v>
      </c>
      <c r="K120" s="4">
        <v>1</v>
      </c>
      <c r="L120" s="169">
        <v>0.55000000000000004</v>
      </c>
      <c r="M120" s="4">
        <v>1</v>
      </c>
      <c r="N120" s="169">
        <v>0.55000000000000004</v>
      </c>
      <c r="O120" s="171">
        <f t="shared" si="4"/>
        <v>2</v>
      </c>
      <c r="P120" s="172">
        <f t="shared" si="4"/>
        <v>1.1000000000000001</v>
      </c>
      <c r="Q120" s="4">
        <v>0</v>
      </c>
      <c r="R120" s="169">
        <v>0</v>
      </c>
    </row>
    <row r="121" spans="1:19" ht="31.5" outlineLevel="2" x14ac:dyDescent="0.25">
      <c r="A121" s="68">
        <v>114</v>
      </c>
      <c r="B121" s="1" t="s">
        <v>1131</v>
      </c>
      <c r="C121" s="1" t="s">
        <v>532</v>
      </c>
      <c r="D121" s="58" t="s">
        <v>533</v>
      </c>
      <c r="E121" s="8" t="s">
        <v>534</v>
      </c>
      <c r="F121" s="8" t="s">
        <v>535</v>
      </c>
      <c r="G121" s="28" t="s">
        <v>655</v>
      </c>
      <c r="H121" s="1" t="s">
        <v>531</v>
      </c>
      <c r="I121" s="4">
        <v>0</v>
      </c>
      <c r="J121" s="169">
        <v>0</v>
      </c>
      <c r="K121" s="4">
        <v>0</v>
      </c>
      <c r="L121" s="169">
        <v>0</v>
      </c>
      <c r="M121" s="4">
        <v>0</v>
      </c>
      <c r="N121" s="169">
        <v>0</v>
      </c>
      <c r="O121" s="171">
        <f t="shared" si="4"/>
        <v>0</v>
      </c>
      <c r="P121" s="172">
        <f t="shared" si="4"/>
        <v>0</v>
      </c>
      <c r="Q121" s="4">
        <v>0</v>
      </c>
      <c r="R121" s="169">
        <v>0</v>
      </c>
      <c r="S121" s="160">
        <f>160/8</f>
        <v>20</v>
      </c>
    </row>
    <row r="122" spans="1:19" ht="31.5" outlineLevel="2" x14ac:dyDescent="0.25">
      <c r="A122" s="68">
        <v>115</v>
      </c>
      <c r="B122" s="1" t="s">
        <v>1131</v>
      </c>
      <c r="C122" s="1" t="s">
        <v>610</v>
      </c>
      <c r="D122" s="8" t="s">
        <v>614</v>
      </c>
      <c r="E122" s="121" t="s">
        <v>615</v>
      </c>
      <c r="F122" s="121" t="s">
        <v>615</v>
      </c>
      <c r="G122" s="28" t="s">
        <v>655</v>
      </c>
      <c r="H122" s="1" t="s">
        <v>610</v>
      </c>
      <c r="I122" s="4">
        <v>0</v>
      </c>
      <c r="J122" s="169">
        <v>0</v>
      </c>
      <c r="K122" s="4">
        <v>0</v>
      </c>
      <c r="L122" s="169">
        <v>0</v>
      </c>
      <c r="M122" s="4">
        <v>1</v>
      </c>
      <c r="N122" s="169">
        <v>0.55000000000000004</v>
      </c>
      <c r="O122" s="171">
        <f t="shared" si="4"/>
        <v>1</v>
      </c>
      <c r="P122" s="172">
        <f t="shared" si="4"/>
        <v>0.55000000000000004</v>
      </c>
      <c r="Q122" s="4">
        <v>0</v>
      </c>
      <c r="R122" s="169">
        <v>0</v>
      </c>
    </row>
    <row r="123" spans="1:19" ht="31.5" outlineLevel="2" x14ac:dyDescent="0.25">
      <c r="A123" s="68">
        <v>116</v>
      </c>
      <c r="B123" s="1" t="s">
        <v>1131</v>
      </c>
      <c r="C123" s="1" t="s">
        <v>621</v>
      </c>
      <c r="D123" s="8" t="s">
        <v>622</v>
      </c>
      <c r="E123" s="8" t="s">
        <v>623</v>
      </c>
      <c r="F123" s="121" t="s">
        <v>624</v>
      </c>
      <c r="G123" s="28" t="s">
        <v>655</v>
      </c>
      <c r="H123" s="1" t="s">
        <v>621</v>
      </c>
      <c r="I123" s="4">
        <v>1</v>
      </c>
      <c r="J123" s="169">
        <v>1.1000000000000001</v>
      </c>
      <c r="K123" s="4">
        <v>0</v>
      </c>
      <c r="L123" s="169">
        <v>0</v>
      </c>
      <c r="M123" s="4">
        <v>0</v>
      </c>
      <c r="N123" s="169">
        <v>0</v>
      </c>
      <c r="O123" s="171">
        <f t="shared" si="4"/>
        <v>1</v>
      </c>
      <c r="P123" s="172">
        <f t="shared" si="4"/>
        <v>1.1000000000000001</v>
      </c>
      <c r="Q123" s="4">
        <v>0</v>
      </c>
      <c r="R123" s="169">
        <v>0</v>
      </c>
    </row>
    <row r="124" spans="1:19" outlineLevel="2" x14ac:dyDescent="0.25">
      <c r="A124" s="68">
        <v>117</v>
      </c>
      <c r="B124" s="1" t="s">
        <v>1131</v>
      </c>
      <c r="C124" s="2" t="s">
        <v>659</v>
      </c>
      <c r="D124" s="7" t="s">
        <v>660</v>
      </c>
      <c r="E124" s="7" t="s">
        <v>661</v>
      </c>
      <c r="F124" s="7" t="s">
        <v>661</v>
      </c>
      <c r="G124" s="1" t="s">
        <v>656</v>
      </c>
      <c r="H124" s="2" t="s">
        <v>656</v>
      </c>
      <c r="I124" s="3">
        <v>0</v>
      </c>
      <c r="J124" s="169">
        <v>0</v>
      </c>
      <c r="K124" s="3">
        <v>0</v>
      </c>
      <c r="L124" s="169">
        <v>0</v>
      </c>
      <c r="M124" s="3">
        <v>2</v>
      </c>
      <c r="N124" s="169">
        <v>1</v>
      </c>
      <c r="O124" s="171">
        <f t="shared" si="4"/>
        <v>2</v>
      </c>
      <c r="P124" s="172">
        <f t="shared" si="4"/>
        <v>1</v>
      </c>
      <c r="Q124" s="4">
        <v>0</v>
      </c>
      <c r="R124" s="169">
        <v>0</v>
      </c>
    </row>
    <row r="125" spans="1:19" ht="31.5" outlineLevel="2" x14ac:dyDescent="0.25">
      <c r="A125" s="68">
        <v>118</v>
      </c>
      <c r="B125" s="1" t="s">
        <v>1131</v>
      </c>
      <c r="C125" s="1" t="s">
        <v>1220</v>
      </c>
      <c r="D125" s="8" t="s">
        <v>1224</v>
      </c>
      <c r="E125" s="8" t="s">
        <v>1225</v>
      </c>
      <c r="F125" s="8" t="s">
        <v>1226</v>
      </c>
      <c r="G125" s="1" t="s">
        <v>1210</v>
      </c>
      <c r="H125" s="2" t="s">
        <v>1220</v>
      </c>
      <c r="I125" s="3">
        <v>2</v>
      </c>
      <c r="J125" s="184">
        <v>1.1000000000000001</v>
      </c>
      <c r="K125" s="3">
        <v>1</v>
      </c>
      <c r="L125" s="169">
        <v>1.1000000000000001</v>
      </c>
      <c r="M125" s="3">
        <v>1</v>
      </c>
      <c r="N125" s="184">
        <v>0.8</v>
      </c>
      <c r="O125" s="171">
        <f t="shared" si="4"/>
        <v>4</v>
      </c>
      <c r="P125" s="172">
        <f t="shared" si="4"/>
        <v>3</v>
      </c>
      <c r="Q125" s="3">
        <v>0</v>
      </c>
      <c r="R125" s="169">
        <v>0</v>
      </c>
    </row>
    <row r="126" spans="1:19" outlineLevel="1" x14ac:dyDescent="0.25">
      <c r="A126" s="68"/>
      <c r="B126" s="206" t="s">
        <v>2755</v>
      </c>
      <c r="C126" s="207"/>
      <c r="D126" s="207"/>
      <c r="E126" s="207"/>
      <c r="F126" s="207"/>
      <c r="G126" s="207"/>
      <c r="H126" s="208"/>
      <c r="I126" s="211">
        <f t="shared" ref="I126:R126" si="5">SUBTOTAL(9,I106:I125)</f>
        <v>29</v>
      </c>
      <c r="J126" s="212">
        <f t="shared" si="5"/>
        <v>25.550000000000004</v>
      </c>
      <c r="K126" s="211">
        <f t="shared" si="5"/>
        <v>7</v>
      </c>
      <c r="L126" s="210">
        <f t="shared" si="5"/>
        <v>4.9000000000000004</v>
      </c>
      <c r="M126" s="211">
        <f t="shared" si="5"/>
        <v>23</v>
      </c>
      <c r="N126" s="212">
        <f t="shared" si="5"/>
        <v>6.9999999999999991</v>
      </c>
      <c r="O126" s="213">
        <f t="shared" si="5"/>
        <v>59</v>
      </c>
      <c r="P126" s="214">
        <f t="shared" si="5"/>
        <v>37.45000000000001</v>
      </c>
      <c r="Q126" s="211">
        <f t="shared" si="5"/>
        <v>0</v>
      </c>
      <c r="R126" s="210">
        <f t="shared" si="5"/>
        <v>0</v>
      </c>
    </row>
    <row r="127" spans="1:19" outlineLevel="2" x14ac:dyDescent="0.25">
      <c r="A127" s="68">
        <v>119</v>
      </c>
      <c r="B127" s="1" t="s">
        <v>76</v>
      </c>
      <c r="C127" s="1" t="s">
        <v>2812</v>
      </c>
      <c r="D127" s="80" t="s">
        <v>2813</v>
      </c>
      <c r="E127" s="8"/>
      <c r="F127" s="58" t="s">
        <v>2814</v>
      </c>
      <c r="G127" s="1" t="s">
        <v>2796</v>
      </c>
      <c r="H127" s="1" t="s">
        <v>2345</v>
      </c>
      <c r="I127" s="8">
        <v>4</v>
      </c>
      <c r="J127" s="48">
        <v>3.15</v>
      </c>
      <c r="K127" s="8">
        <v>1</v>
      </c>
      <c r="L127" s="169">
        <v>0.55000000000000004</v>
      </c>
      <c r="M127" s="8">
        <v>0</v>
      </c>
      <c r="N127" s="48">
        <v>0</v>
      </c>
      <c r="O127" s="171">
        <f t="shared" ref="O127:P136" si="6">I127+K127+M127</f>
        <v>5</v>
      </c>
      <c r="P127" s="172">
        <f t="shared" si="6"/>
        <v>3.7</v>
      </c>
      <c r="Q127" s="18">
        <v>0</v>
      </c>
      <c r="R127" s="169">
        <v>0</v>
      </c>
    </row>
    <row r="128" spans="1:19" ht="47.25" outlineLevel="2" x14ac:dyDescent="0.25">
      <c r="A128" s="68">
        <v>120</v>
      </c>
      <c r="B128" s="1" t="s">
        <v>76</v>
      </c>
      <c r="C128" s="1" t="s">
        <v>2174</v>
      </c>
      <c r="D128" s="8" t="s">
        <v>2815</v>
      </c>
      <c r="E128" s="8"/>
      <c r="F128" s="8" t="s">
        <v>2816</v>
      </c>
      <c r="G128" s="1" t="s">
        <v>2796</v>
      </c>
      <c r="H128" s="1" t="s">
        <v>2345</v>
      </c>
      <c r="I128" s="8">
        <v>4</v>
      </c>
      <c r="J128" s="48">
        <v>3.15</v>
      </c>
      <c r="K128" s="8">
        <v>0</v>
      </c>
      <c r="L128" s="48">
        <v>0</v>
      </c>
      <c r="M128" s="8">
        <v>5</v>
      </c>
      <c r="N128" s="170">
        <v>1.1000000000000001</v>
      </c>
      <c r="O128" s="171">
        <f t="shared" si="6"/>
        <v>9</v>
      </c>
      <c r="P128" s="172">
        <f t="shared" si="6"/>
        <v>4.25</v>
      </c>
      <c r="Q128" s="8">
        <v>0</v>
      </c>
      <c r="R128" s="169">
        <v>0</v>
      </c>
    </row>
    <row r="129" spans="1:18" ht="31.5" outlineLevel="2" x14ac:dyDescent="0.25">
      <c r="A129" s="68">
        <v>121</v>
      </c>
      <c r="B129" s="1" t="s">
        <v>76</v>
      </c>
      <c r="C129" s="28" t="s">
        <v>2817</v>
      </c>
      <c r="D129" s="82" t="s">
        <v>2818</v>
      </c>
      <c r="E129" s="29" t="s">
        <v>2819</v>
      </c>
      <c r="F129" s="29" t="s">
        <v>2819</v>
      </c>
      <c r="G129" s="1" t="s">
        <v>2796</v>
      </c>
      <c r="H129" s="1" t="s">
        <v>2345</v>
      </c>
      <c r="I129" s="29">
        <v>2</v>
      </c>
      <c r="J129" s="197">
        <v>2.1</v>
      </c>
      <c r="K129" s="29">
        <v>0</v>
      </c>
      <c r="L129" s="197">
        <v>0</v>
      </c>
      <c r="M129" s="29">
        <v>15</v>
      </c>
      <c r="N129" s="197">
        <v>3.15</v>
      </c>
      <c r="O129" s="171">
        <f t="shared" si="6"/>
        <v>17</v>
      </c>
      <c r="P129" s="172">
        <f t="shared" si="6"/>
        <v>5.25</v>
      </c>
      <c r="Q129" s="29">
        <v>0</v>
      </c>
      <c r="R129" s="169">
        <v>0</v>
      </c>
    </row>
    <row r="130" spans="1:18" ht="31.5" outlineLevel="2" x14ac:dyDescent="0.25">
      <c r="A130" s="68">
        <v>122</v>
      </c>
      <c r="B130" s="1" t="s">
        <v>76</v>
      </c>
      <c r="C130" s="1" t="s">
        <v>2213</v>
      </c>
      <c r="D130" s="11" t="s">
        <v>2617</v>
      </c>
      <c r="E130" s="8"/>
      <c r="F130" s="8" t="s">
        <v>2224</v>
      </c>
      <c r="G130" s="1" t="s">
        <v>2796</v>
      </c>
      <c r="H130" s="1" t="s">
        <v>2345</v>
      </c>
      <c r="I130" s="29">
        <v>2</v>
      </c>
      <c r="J130" s="197">
        <v>2.1</v>
      </c>
      <c r="K130" s="29">
        <v>1</v>
      </c>
      <c r="L130" s="169">
        <v>0.55000000000000004</v>
      </c>
      <c r="M130" s="8">
        <v>5</v>
      </c>
      <c r="N130" s="170">
        <v>1.1000000000000001</v>
      </c>
      <c r="O130" s="171">
        <f t="shared" si="6"/>
        <v>8</v>
      </c>
      <c r="P130" s="172">
        <f t="shared" si="6"/>
        <v>3.7500000000000004</v>
      </c>
      <c r="Q130" s="8">
        <v>0</v>
      </c>
      <c r="R130" s="169">
        <v>0</v>
      </c>
    </row>
    <row r="131" spans="1:18" ht="31.5" outlineLevel="2" x14ac:dyDescent="0.25">
      <c r="A131" s="68">
        <v>123</v>
      </c>
      <c r="B131" s="1" t="s">
        <v>76</v>
      </c>
      <c r="C131" s="1" t="s">
        <v>2213</v>
      </c>
      <c r="D131" s="11" t="s">
        <v>2617</v>
      </c>
      <c r="E131" s="7"/>
      <c r="F131" s="8" t="s">
        <v>2224</v>
      </c>
      <c r="G131" s="1" t="s">
        <v>2796</v>
      </c>
      <c r="H131" s="1" t="s">
        <v>2345</v>
      </c>
      <c r="I131" s="24">
        <v>2</v>
      </c>
      <c r="J131" s="169">
        <v>1.1000000000000001</v>
      </c>
      <c r="K131" s="8">
        <v>0</v>
      </c>
      <c r="L131" s="48">
        <v>0</v>
      </c>
      <c r="M131" s="8">
        <v>0</v>
      </c>
      <c r="N131" s="48">
        <v>0</v>
      </c>
      <c r="O131" s="171">
        <f t="shared" si="6"/>
        <v>2</v>
      </c>
      <c r="P131" s="172">
        <f t="shared" si="6"/>
        <v>1.1000000000000001</v>
      </c>
      <c r="Q131" s="8">
        <v>0</v>
      </c>
      <c r="R131" s="169">
        <v>0</v>
      </c>
    </row>
    <row r="132" spans="1:18" ht="31.5" outlineLevel="2" x14ac:dyDescent="0.25">
      <c r="A132" s="68">
        <v>124</v>
      </c>
      <c r="B132" s="1" t="s">
        <v>76</v>
      </c>
      <c r="C132" s="1" t="s">
        <v>2258</v>
      </c>
      <c r="D132" s="97" t="s">
        <v>2597</v>
      </c>
      <c r="E132" s="8"/>
      <c r="F132" s="98" t="s">
        <v>2259</v>
      </c>
      <c r="G132" s="1" t="s">
        <v>2796</v>
      </c>
      <c r="H132" s="1" t="s">
        <v>2345</v>
      </c>
      <c r="I132" s="8">
        <v>3</v>
      </c>
      <c r="J132" s="202">
        <v>2.65</v>
      </c>
      <c r="K132" s="8">
        <v>0</v>
      </c>
      <c r="L132" s="48">
        <v>0</v>
      </c>
      <c r="M132" s="8">
        <v>0</v>
      </c>
      <c r="N132" s="48">
        <v>0</v>
      </c>
      <c r="O132" s="171">
        <f t="shared" si="6"/>
        <v>3</v>
      </c>
      <c r="P132" s="172">
        <f t="shared" si="6"/>
        <v>2.65</v>
      </c>
      <c r="Q132" s="7">
        <v>0</v>
      </c>
      <c r="R132" s="169">
        <v>0</v>
      </c>
    </row>
    <row r="133" spans="1:18" ht="31.5" outlineLevel="2" x14ac:dyDescent="0.25">
      <c r="A133" s="68">
        <v>125</v>
      </c>
      <c r="B133" s="1" t="s">
        <v>76</v>
      </c>
      <c r="C133" s="1" t="s">
        <v>1954</v>
      </c>
      <c r="D133" s="97" t="s">
        <v>2596</v>
      </c>
      <c r="E133" s="8"/>
      <c r="F133" s="98" t="s">
        <v>2257</v>
      </c>
      <c r="G133" s="1" t="s">
        <v>2796</v>
      </c>
      <c r="H133" s="1" t="s">
        <v>2345</v>
      </c>
      <c r="I133" s="8">
        <v>8</v>
      </c>
      <c r="J133" s="48">
        <v>6.3</v>
      </c>
      <c r="K133" s="8">
        <v>0</v>
      </c>
      <c r="L133" s="48">
        <v>0</v>
      </c>
      <c r="M133" s="8">
        <v>0</v>
      </c>
      <c r="N133" s="48">
        <v>0</v>
      </c>
      <c r="O133" s="171">
        <f t="shared" si="6"/>
        <v>8</v>
      </c>
      <c r="P133" s="172">
        <f t="shared" si="6"/>
        <v>6.3</v>
      </c>
      <c r="Q133" s="7">
        <v>0</v>
      </c>
      <c r="R133" s="169">
        <v>0</v>
      </c>
    </row>
    <row r="134" spans="1:18" ht="31.5" outlineLevel="2" x14ac:dyDescent="0.25">
      <c r="A134" s="68">
        <v>126</v>
      </c>
      <c r="B134" s="5" t="s">
        <v>76</v>
      </c>
      <c r="C134" s="5" t="s">
        <v>66</v>
      </c>
      <c r="D134" s="12" t="s">
        <v>77</v>
      </c>
      <c r="E134" s="6" t="s">
        <v>78</v>
      </c>
      <c r="F134" s="6" t="s">
        <v>78</v>
      </c>
      <c r="G134" s="89" t="s">
        <v>66</v>
      </c>
      <c r="H134" s="89" t="s">
        <v>66</v>
      </c>
      <c r="I134" s="199">
        <v>1</v>
      </c>
      <c r="J134" s="200">
        <v>1.1000000000000001</v>
      </c>
      <c r="K134" s="199">
        <v>0</v>
      </c>
      <c r="L134" s="200">
        <v>0</v>
      </c>
      <c r="M134" s="199">
        <v>0</v>
      </c>
      <c r="N134" s="200">
        <v>0</v>
      </c>
      <c r="O134" s="171">
        <f t="shared" si="6"/>
        <v>1</v>
      </c>
      <c r="P134" s="172">
        <f t="shared" si="6"/>
        <v>1.1000000000000001</v>
      </c>
      <c r="Q134" s="199">
        <v>0</v>
      </c>
      <c r="R134" s="169">
        <v>0</v>
      </c>
    </row>
    <row r="135" spans="1:18" ht="31.5" outlineLevel="2" x14ac:dyDescent="0.25">
      <c r="A135" s="68">
        <v>127</v>
      </c>
      <c r="B135" s="5" t="s">
        <v>76</v>
      </c>
      <c r="C135" s="1" t="s">
        <v>2820</v>
      </c>
      <c r="D135" s="11" t="s">
        <v>1721</v>
      </c>
      <c r="E135" s="8" t="s">
        <v>1147</v>
      </c>
      <c r="F135" s="8" t="s">
        <v>1147</v>
      </c>
      <c r="G135" s="2" t="s">
        <v>1122</v>
      </c>
      <c r="H135" s="2" t="s">
        <v>1145</v>
      </c>
      <c r="I135" s="3">
        <v>2</v>
      </c>
      <c r="J135" s="169">
        <v>2.1</v>
      </c>
      <c r="K135" s="3">
        <v>1</v>
      </c>
      <c r="L135" s="169">
        <v>0.55000000000000004</v>
      </c>
      <c r="M135" s="4">
        <v>0</v>
      </c>
      <c r="N135" s="169">
        <v>0</v>
      </c>
      <c r="O135" s="171">
        <f t="shared" si="6"/>
        <v>3</v>
      </c>
      <c r="P135" s="172">
        <f t="shared" si="6"/>
        <v>2.6500000000000004</v>
      </c>
      <c r="Q135" s="4">
        <v>0</v>
      </c>
      <c r="R135" s="169">
        <v>0</v>
      </c>
    </row>
    <row r="136" spans="1:18" ht="31.5" outlineLevel="2" x14ac:dyDescent="0.25">
      <c r="A136" s="68">
        <v>128</v>
      </c>
      <c r="B136" s="5" t="s">
        <v>76</v>
      </c>
      <c r="C136" s="1" t="s">
        <v>692</v>
      </c>
      <c r="D136" s="11" t="s">
        <v>2491</v>
      </c>
      <c r="E136" s="8" t="s">
        <v>693</v>
      </c>
      <c r="F136" s="8" t="s">
        <v>693</v>
      </c>
      <c r="G136" s="1" t="s">
        <v>656</v>
      </c>
      <c r="H136" s="1" t="s">
        <v>686</v>
      </c>
      <c r="I136" s="4">
        <v>1</v>
      </c>
      <c r="J136" s="174">
        <v>0.55000000000000004</v>
      </c>
      <c r="K136" s="4">
        <v>1</v>
      </c>
      <c r="L136" s="169">
        <v>0.55000000000000004</v>
      </c>
      <c r="M136" s="4">
        <v>1</v>
      </c>
      <c r="N136" s="170">
        <v>1.1000000000000001</v>
      </c>
      <c r="O136" s="171">
        <f t="shared" si="6"/>
        <v>3</v>
      </c>
      <c r="P136" s="172">
        <f t="shared" si="6"/>
        <v>2.2000000000000002</v>
      </c>
      <c r="Q136" s="4">
        <v>0</v>
      </c>
      <c r="R136" s="169">
        <v>0</v>
      </c>
    </row>
    <row r="137" spans="1:18" outlineLevel="1" x14ac:dyDescent="0.25">
      <c r="A137" s="68"/>
      <c r="B137" s="148" t="s">
        <v>2759</v>
      </c>
      <c r="C137" s="149"/>
      <c r="D137" s="149"/>
      <c r="E137" s="149"/>
      <c r="F137" s="149"/>
      <c r="G137" s="149"/>
      <c r="H137" s="150"/>
      <c r="I137" s="209">
        <f t="shared" ref="I137:R137" si="7">SUBTOTAL(9,I127:I136)</f>
        <v>29</v>
      </c>
      <c r="J137" s="218">
        <f t="shared" si="7"/>
        <v>24.300000000000004</v>
      </c>
      <c r="K137" s="209">
        <f t="shared" si="7"/>
        <v>4</v>
      </c>
      <c r="L137" s="210">
        <f t="shared" si="7"/>
        <v>2.2000000000000002</v>
      </c>
      <c r="M137" s="209">
        <f t="shared" si="7"/>
        <v>26</v>
      </c>
      <c r="N137" s="219">
        <f t="shared" si="7"/>
        <v>6.4499999999999993</v>
      </c>
      <c r="O137" s="213">
        <f t="shared" si="7"/>
        <v>59</v>
      </c>
      <c r="P137" s="214">
        <f t="shared" si="7"/>
        <v>32.950000000000003</v>
      </c>
      <c r="Q137" s="209">
        <f t="shared" si="7"/>
        <v>0</v>
      </c>
      <c r="R137" s="210">
        <f t="shared" si="7"/>
        <v>0</v>
      </c>
    </row>
    <row r="138" spans="1:18" ht="31.5" outlineLevel="2" x14ac:dyDescent="0.25">
      <c r="A138" s="68">
        <v>129</v>
      </c>
      <c r="B138" s="1" t="s">
        <v>502</v>
      </c>
      <c r="C138" s="1" t="s">
        <v>499</v>
      </c>
      <c r="D138" s="11" t="s">
        <v>1530</v>
      </c>
      <c r="E138" s="8" t="s">
        <v>503</v>
      </c>
      <c r="F138" s="8" t="s">
        <v>503</v>
      </c>
      <c r="G138" s="1" t="s">
        <v>499</v>
      </c>
      <c r="H138" s="1" t="s">
        <v>499</v>
      </c>
      <c r="I138" s="4">
        <v>1</v>
      </c>
      <c r="J138" s="169">
        <v>1.1000000000000001</v>
      </c>
      <c r="K138" s="4">
        <v>2</v>
      </c>
      <c r="L138" s="169">
        <v>1.1000000000000001</v>
      </c>
      <c r="M138" s="4">
        <v>0</v>
      </c>
      <c r="N138" s="169">
        <v>0</v>
      </c>
      <c r="O138" s="171">
        <f>I138+K138+M138</f>
        <v>3</v>
      </c>
      <c r="P138" s="172">
        <f>J138+L138+N138</f>
        <v>2.2000000000000002</v>
      </c>
      <c r="Q138" s="4">
        <v>0</v>
      </c>
      <c r="R138" s="169">
        <v>0</v>
      </c>
    </row>
    <row r="139" spans="1:18" outlineLevel="2" x14ac:dyDescent="0.25">
      <c r="A139" s="68">
        <v>130</v>
      </c>
      <c r="B139" s="1" t="s">
        <v>502</v>
      </c>
      <c r="C139" s="2" t="s">
        <v>659</v>
      </c>
      <c r="D139" s="10" t="s">
        <v>2719</v>
      </c>
      <c r="E139" s="7" t="s">
        <v>662</v>
      </c>
      <c r="F139" s="7" t="s">
        <v>662</v>
      </c>
      <c r="G139" s="1" t="s">
        <v>656</v>
      </c>
      <c r="H139" s="2" t="s">
        <v>656</v>
      </c>
      <c r="I139" s="3">
        <v>0</v>
      </c>
      <c r="J139" s="169">
        <v>0</v>
      </c>
      <c r="K139" s="3">
        <v>0</v>
      </c>
      <c r="L139" s="169">
        <v>0</v>
      </c>
      <c r="M139" s="3">
        <v>0</v>
      </c>
      <c r="N139" s="169">
        <v>0</v>
      </c>
      <c r="O139" s="171">
        <f>I139+K139+M139</f>
        <v>0</v>
      </c>
      <c r="P139" s="172">
        <f>J139+L139+N139</f>
        <v>0</v>
      </c>
      <c r="Q139" s="4">
        <v>0</v>
      </c>
      <c r="R139" s="169">
        <v>0</v>
      </c>
    </row>
    <row r="140" spans="1:18" outlineLevel="1" x14ac:dyDescent="0.25">
      <c r="A140" s="68"/>
      <c r="B140" s="206" t="s">
        <v>2751</v>
      </c>
      <c r="C140" s="207"/>
      <c r="D140" s="207"/>
      <c r="E140" s="207"/>
      <c r="F140" s="207"/>
      <c r="G140" s="207"/>
      <c r="H140" s="208"/>
      <c r="I140" s="211">
        <f t="shared" ref="I140:R140" si="8">SUBTOTAL(9,I138:I139)</f>
        <v>1</v>
      </c>
      <c r="J140" s="210">
        <f t="shared" si="8"/>
        <v>1.1000000000000001</v>
      </c>
      <c r="K140" s="211">
        <f t="shared" si="8"/>
        <v>2</v>
      </c>
      <c r="L140" s="210">
        <f t="shared" si="8"/>
        <v>1.1000000000000001</v>
      </c>
      <c r="M140" s="211">
        <f t="shared" si="8"/>
        <v>0</v>
      </c>
      <c r="N140" s="210">
        <f t="shared" si="8"/>
        <v>0</v>
      </c>
      <c r="O140" s="213">
        <f t="shared" si="8"/>
        <v>3</v>
      </c>
      <c r="P140" s="214">
        <f t="shared" si="8"/>
        <v>2.2000000000000002</v>
      </c>
      <c r="Q140" s="209">
        <f t="shared" si="8"/>
        <v>0</v>
      </c>
      <c r="R140" s="210">
        <f t="shared" si="8"/>
        <v>0</v>
      </c>
    </row>
    <row r="141" spans="1:18" ht="31.5" outlineLevel="2" x14ac:dyDescent="0.25">
      <c r="A141" s="68">
        <v>131</v>
      </c>
      <c r="B141" s="1" t="s">
        <v>39</v>
      </c>
      <c r="C141" s="1" t="s">
        <v>1949</v>
      </c>
      <c r="D141" s="10" t="s">
        <v>2551</v>
      </c>
      <c r="E141" s="8" t="s">
        <v>1950</v>
      </c>
      <c r="F141" s="8" t="s">
        <v>1950</v>
      </c>
      <c r="G141" s="1" t="s">
        <v>2796</v>
      </c>
      <c r="H141" s="1" t="s">
        <v>2345</v>
      </c>
      <c r="I141" s="7">
        <v>4</v>
      </c>
      <c r="J141" s="202">
        <v>5.25</v>
      </c>
      <c r="K141" s="7">
        <v>0</v>
      </c>
      <c r="L141" s="202">
        <v>0</v>
      </c>
      <c r="M141" s="7">
        <v>2</v>
      </c>
      <c r="N141" s="169">
        <v>0.55000000000000004</v>
      </c>
      <c r="O141" s="171">
        <f t="shared" ref="O141:P172" si="9">I141+K141+M141</f>
        <v>6</v>
      </c>
      <c r="P141" s="172">
        <f t="shared" si="9"/>
        <v>5.8</v>
      </c>
      <c r="Q141" s="7">
        <v>0</v>
      </c>
      <c r="R141" s="169">
        <v>0</v>
      </c>
    </row>
    <row r="142" spans="1:18" outlineLevel="2" x14ac:dyDescent="0.25">
      <c r="A142" s="68">
        <v>132</v>
      </c>
      <c r="B142" s="1" t="s">
        <v>39</v>
      </c>
      <c r="C142" s="1" t="s">
        <v>1334</v>
      </c>
      <c r="D142" s="10" t="s">
        <v>2821</v>
      </c>
      <c r="E142" s="8" t="s">
        <v>1982</v>
      </c>
      <c r="F142" s="7" t="s">
        <v>2822</v>
      </c>
      <c r="G142" s="1" t="s">
        <v>2796</v>
      </c>
      <c r="H142" s="1" t="s">
        <v>2345</v>
      </c>
      <c r="I142" s="7">
        <v>5</v>
      </c>
      <c r="J142" s="202">
        <v>3.15</v>
      </c>
      <c r="K142" s="7">
        <v>0</v>
      </c>
      <c r="L142" s="202">
        <v>0</v>
      </c>
      <c r="M142" s="7">
        <v>0</v>
      </c>
      <c r="N142" s="202">
        <v>0</v>
      </c>
      <c r="O142" s="171">
        <f t="shared" si="9"/>
        <v>5</v>
      </c>
      <c r="P142" s="172">
        <f t="shared" si="9"/>
        <v>3.15</v>
      </c>
      <c r="Q142" s="7">
        <v>0</v>
      </c>
      <c r="R142" s="169">
        <v>0</v>
      </c>
    </row>
    <row r="143" spans="1:18" ht="31.5" outlineLevel="2" x14ac:dyDescent="0.25">
      <c r="A143" s="68">
        <v>133</v>
      </c>
      <c r="B143" s="1" t="s">
        <v>39</v>
      </c>
      <c r="C143" s="1" t="s">
        <v>2109</v>
      </c>
      <c r="D143" s="11" t="s">
        <v>2581</v>
      </c>
      <c r="E143" s="8"/>
      <c r="F143" s="8" t="s">
        <v>2078</v>
      </c>
      <c r="G143" s="1" t="s">
        <v>2796</v>
      </c>
      <c r="H143" s="1" t="s">
        <v>2345</v>
      </c>
      <c r="I143" s="8">
        <v>3</v>
      </c>
      <c r="J143" s="48">
        <v>2.1</v>
      </c>
      <c r="K143" s="8">
        <v>1</v>
      </c>
      <c r="L143" s="169">
        <v>0.55000000000000004</v>
      </c>
      <c r="M143" s="8">
        <v>0</v>
      </c>
      <c r="N143" s="48">
        <v>0</v>
      </c>
      <c r="O143" s="171">
        <f t="shared" si="9"/>
        <v>4</v>
      </c>
      <c r="P143" s="172">
        <f t="shared" si="9"/>
        <v>2.6500000000000004</v>
      </c>
      <c r="Q143" s="8">
        <v>0</v>
      </c>
      <c r="R143" s="169">
        <v>0</v>
      </c>
    </row>
    <row r="144" spans="1:18" outlineLevel="2" x14ac:dyDescent="0.25">
      <c r="A144" s="68">
        <v>134</v>
      </c>
      <c r="B144" s="1" t="s">
        <v>39</v>
      </c>
      <c r="C144" s="1" t="s">
        <v>2103</v>
      </c>
      <c r="D144" s="10" t="s">
        <v>2590</v>
      </c>
      <c r="E144" s="95" t="s">
        <v>2097</v>
      </c>
      <c r="F144" s="7" t="s">
        <v>2104</v>
      </c>
      <c r="G144" s="1" t="s">
        <v>2796</v>
      </c>
      <c r="H144" s="1" t="s">
        <v>2345</v>
      </c>
      <c r="I144" s="24">
        <v>7</v>
      </c>
      <c r="J144" s="48">
        <v>5.8</v>
      </c>
      <c r="K144" s="8">
        <v>0</v>
      </c>
      <c r="L144" s="48">
        <v>0</v>
      </c>
      <c r="M144" s="8">
        <v>0</v>
      </c>
      <c r="N144" s="48">
        <v>0</v>
      </c>
      <c r="O144" s="171">
        <f t="shared" si="9"/>
        <v>7</v>
      </c>
      <c r="P144" s="172">
        <f t="shared" si="9"/>
        <v>5.8</v>
      </c>
      <c r="Q144" s="8">
        <v>0</v>
      </c>
      <c r="R144" s="169">
        <v>0</v>
      </c>
    </row>
    <row r="145" spans="1:18" outlineLevel="2" x14ac:dyDescent="0.25">
      <c r="A145" s="68">
        <v>135</v>
      </c>
      <c r="B145" s="28" t="s">
        <v>39</v>
      </c>
      <c r="C145" s="28" t="s">
        <v>2102</v>
      </c>
      <c r="D145" s="80" t="s">
        <v>1651</v>
      </c>
      <c r="E145" s="7" t="s">
        <v>1258</v>
      </c>
      <c r="F145" s="7" t="s">
        <v>1258</v>
      </c>
      <c r="G145" s="1" t="s">
        <v>2796</v>
      </c>
      <c r="H145" s="1" t="s">
        <v>2345</v>
      </c>
      <c r="I145" s="29">
        <v>3</v>
      </c>
      <c r="J145" s="202">
        <v>2.65</v>
      </c>
      <c r="K145" s="29">
        <v>0</v>
      </c>
      <c r="L145" s="197">
        <v>0</v>
      </c>
      <c r="M145" s="29">
        <v>2</v>
      </c>
      <c r="N145" s="197">
        <v>0.5</v>
      </c>
      <c r="O145" s="171">
        <f t="shared" si="9"/>
        <v>5</v>
      </c>
      <c r="P145" s="172">
        <f t="shared" si="9"/>
        <v>3.15</v>
      </c>
      <c r="Q145" s="29">
        <v>0</v>
      </c>
      <c r="R145" s="169">
        <v>0</v>
      </c>
    </row>
    <row r="146" spans="1:18" outlineLevel="2" x14ac:dyDescent="0.25">
      <c r="A146" s="68">
        <v>136</v>
      </c>
      <c r="B146" s="28" t="s">
        <v>39</v>
      </c>
      <c r="C146" s="28" t="s">
        <v>2103</v>
      </c>
      <c r="D146" s="80" t="s">
        <v>2590</v>
      </c>
      <c r="E146" s="58" t="s">
        <v>2104</v>
      </c>
      <c r="F146" s="58" t="s">
        <v>2104</v>
      </c>
      <c r="G146" s="1" t="s">
        <v>2796</v>
      </c>
      <c r="H146" s="1" t="s">
        <v>2345</v>
      </c>
      <c r="I146" s="29">
        <v>3</v>
      </c>
      <c r="J146" s="202">
        <v>2.65</v>
      </c>
      <c r="K146" s="29">
        <v>0</v>
      </c>
      <c r="L146" s="197">
        <v>0</v>
      </c>
      <c r="M146" s="29">
        <v>0</v>
      </c>
      <c r="N146" s="197">
        <v>0</v>
      </c>
      <c r="O146" s="171">
        <f t="shared" si="9"/>
        <v>3</v>
      </c>
      <c r="P146" s="172">
        <f t="shared" si="9"/>
        <v>2.65</v>
      </c>
      <c r="Q146" s="29">
        <v>0</v>
      </c>
      <c r="R146" s="169">
        <v>0</v>
      </c>
    </row>
    <row r="147" spans="1:18" outlineLevel="2" x14ac:dyDescent="0.25">
      <c r="A147" s="68">
        <v>137</v>
      </c>
      <c r="B147" s="28" t="s">
        <v>39</v>
      </c>
      <c r="C147" s="28" t="s">
        <v>2823</v>
      </c>
      <c r="D147" s="82" t="s">
        <v>2824</v>
      </c>
      <c r="E147" s="8"/>
      <c r="F147" s="54" t="s">
        <v>2825</v>
      </c>
      <c r="G147" s="1" t="s">
        <v>2796</v>
      </c>
      <c r="H147" s="1" t="s">
        <v>2345</v>
      </c>
      <c r="I147" s="29">
        <v>4</v>
      </c>
      <c r="J147" s="197">
        <v>5.25</v>
      </c>
      <c r="K147" s="29">
        <v>1</v>
      </c>
      <c r="L147" s="169">
        <v>0.55000000000000004</v>
      </c>
      <c r="M147" s="8">
        <v>1</v>
      </c>
      <c r="N147" s="197">
        <v>0.5</v>
      </c>
      <c r="O147" s="171">
        <f t="shared" si="9"/>
        <v>6</v>
      </c>
      <c r="P147" s="172">
        <f t="shared" si="9"/>
        <v>6.3</v>
      </c>
      <c r="Q147" s="8">
        <v>0</v>
      </c>
      <c r="R147" s="169">
        <v>0</v>
      </c>
    </row>
    <row r="148" spans="1:18" outlineLevel="2" x14ac:dyDescent="0.25">
      <c r="A148" s="68">
        <v>138</v>
      </c>
      <c r="B148" s="28" t="s">
        <v>39</v>
      </c>
      <c r="C148" s="28" t="s">
        <v>2826</v>
      </c>
      <c r="D148" s="11" t="s">
        <v>2617</v>
      </c>
      <c r="E148" s="8"/>
      <c r="F148" s="54" t="s">
        <v>2678</v>
      </c>
      <c r="G148" s="1" t="s">
        <v>2796</v>
      </c>
      <c r="H148" s="1" t="s">
        <v>2345</v>
      </c>
      <c r="I148" s="29">
        <v>2</v>
      </c>
      <c r="J148" s="169">
        <v>1.1000000000000001</v>
      </c>
      <c r="K148" s="29">
        <v>1</v>
      </c>
      <c r="L148" s="169">
        <v>0.55000000000000004</v>
      </c>
      <c r="M148" s="8">
        <v>1</v>
      </c>
      <c r="N148" s="169">
        <v>0.55000000000000004</v>
      </c>
      <c r="O148" s="171">
        <f t="shared" si="9"/>
        <v>4</v>
      </c>
      <c r="P148" s="172">
        <f t="shared" si="9"/>
        <v>2.2000000000000002</v>
      </c>
      <c r="Q148" s="8">
        <v>0</v>
      </c>
      <c r="R148" s="169">
        <v>0</v>
      </c>
    </row>
    <row r="149" spans="1:18" ht="31.5" outlineLevel="2" x14ac:dyDescent="0.25">
      <c r="A149" s="68">
        <v>139</v>
      </c>
      <c r="B149" s="1" t="s">
        <v>39</v>
      </c>
      <c r="C149" s="2" t="s">
        <v>2052</v>
      </c>
      <c r="D149" s="220" t="s">
        <v>1651</v>
      </c>
      <c r="E149" s="7" t="s">
        <v>1412</v>
      </c>
      <c r="F149" s="221" t="s">
        <v>1258</v>
      </c>
      <c r="G149" s="1" t="s">
        <v>2796</v>
      </c>
      <c r="H149" s="1" t="s">
        <v>2345</v>
      </c>
      <c r="I149" s="24">
        <v>3</v>
      </c>
      <c r="J149" s="48">
        <v>3.15</v>
      </c>
      <c r="K149" s="8">
        <v>0</v>
      </c>
      <c r="L149" s="48">
        <v>0</v>
      </c>
      <c r="M149" s="8">
        <v>0</v>
      </c>
      <c r="N149" s="48">
        <v>0</v>
      </c>
      <c r="O149" s="171">
        <f t="shared" si="9"/>
        <v>3</v>
      </c>
      <c r="P149" s="172">
        <f t="shared" si="9"/>
        <v>3.15</v>
      </c>
      <c r="Q149" s="7">
        <v>0</v>
      </c>
      <c r="R149" s="169">
        <v>0</v>
      </c>
    </row>
    <row r="150" spans="1:18" ht="31.5" outlineLevel="2" x14ac:dyDescent="0.25">
      <c r="A150" s="68">
        <v>140</v>
      </c>
      <c r="B150" s="1" t="s">
        <v>39</v>
      </c>
      <c r="C150" s="1" t="s">
        <v>2170</v>
      </c>
      <c r="D150" s="90" t="s">
        <v>2671</v>
      </c>
      <c r="E150" s="7"/>
      <c r="F150" s="91" t="s">
        <v>2171</v>
      </c>
      <c r="G150" s="1" t="s">
        <v>2796</v>
      </c>
      <c r="H150" s="1" t="s">
        <v>2345</v>
      </c>
      <c r="I150" s="8">
        <v>6</v>
      </c>
      <c r="J150" s="48">
        <v>8.4</v>
      </c>
      <c r="K150" s="8">
        <v>2</v>
      </c>
      <c r="L150" s="48">
        <v>0.65</v>
      </c>
      <c r="M150" s="8">
        <v>2</v>
      </c>
      <c r="N150" s="169">
        <v>0.55000000000000004</v>
      </c>
      <c r="O150" s="171">
        <f t="shared" si="9"/>
        <v>10</v>
      </c>
      <c r="P150" s="172">
        <f t="shared" si="9"/>
        <v>9.6000000000000014</v>
      </c>
      <c r="Q150" s="8">
        <v>0</v>
      </c>
      <c r="R150" s="169">
        <v>0</v>
      </c>
    </row>
    <row r="151" spans="1:18" ht="31.5" outlineLevel="2" x14ac:dyDescent="0.25">
      <c r="A151" s="68">
        <v>141</v>
      </c>
      <c r="B151" s="1" t="s">
        <v>39</v>
      </c>
      <c r="C151" s="93" t="s">
        <v>2174</v>
      </c>
      <c r="D151" s="90" t="s">
        <v>2628</v>
      </c>
      <c r="E151" s="8"/>
      <c r="F151" s="91" t="s">
        <v>2175</v>
      </c>
      <c r="G151" s="1" t="s">
        <v>2796</v>
      </c>
      <c r="H151" s="1" t="s">
        <v>2345</v>
      </c>
      <c r="I151" s="8">
        <v>6</v>
      </c>
      <c r="J151" s="48">
        <v>8.4</v>
      </c>
      <c r="K151" s="8">
        <v>0</v>
      </c>
      <c r="L151" s="48">
        <v>0</v>
      </c>
      <c r="M151" s="8">
        <v>0</v>
      </c>
      <c r="N151" s="48">
        <v>0</v>
      </c>
      <c r="O151" s="171">
        <f t="shared" si="9"/>
        <v>6</v>
      </c>
      <c r="P151" s="172">
        <f t="shared" si="9"/>
        <v>8.4</v>
      </c>
      <c r="Q151" s="8">
        <v>0</v>
      </c>
      <c r="R151" s="169">
        <v>0</v>
      </c>
    </row>
    <row r="152" spans="1:18" ht="31.5" outlineLevel="2" x14ac:dyDescent="0.25">
      <c r="A152" s="68">
        <v>142</v>
      </c>
      <c r="B152" s="1" t="s">
        <v>39</v>
      </c>
      <c r="C152" s="1" t="s">
        <v>2225</v>
      </c>
      <c r="D152" s="11" t="s">
        <v>2608</v>
      </c>
      <c r="E152" s="8" t="s">
        <v>2240</v>
      </c>
      <c r="F152" s="8" t="s">
        <v>2240</v>
      </c>
      <c r="G152" s="1" t="s">
        <v>2796</v>
      </c>
      <c r="H152" s="1" t="s">
        <v>2345</v>
      </c>
      <c r="I152" s="7">
        <v>1</v>
      </c>
      <c r="J152" s="169">
        <v>1.1000000000000001</v>
      </c>
      <c r="K152" s="7">
        <v>0</v>
      </c>
      <c r="L152" s="202">
        <v>0</v>
      </c>
      <c r="M152" s="7">
        <v>1</v>
      </c>
      <c r="N152" s="197">
        <v>0.5</v>
      </c>
      <c r="O152" s="171">
        <f t="shared" si="9"/>
        <v>2</v>
      </c>
      <c r="P152" s="172">
        <f t="shared" si="9"/>
        <v>1.6</v>
      </c>
      <c r="Q152" s="7">
        <v>0</v>
      </c>
      <c r="R152" s="169">
        <v>0</v>
      </c>
    </row>
    <row r="153" spans="1:18" ht="31.5" outlineLevel="2" x14ac:dyDescent="0.25">
      <c r="A153" s="68">
        <v>143</v>
      </c>
      <c r="B153" s="1" t="s">
        <v>39</v>
      </c>
      <c r="C153" s="1" t="s">
        <v>2827</v>
      </c>
      <c r="D153" s="11" t="s">
        <v>2609</v>
      </c>
      <c r="E153" s="8" t="s">
        <v>2238</v>
      </c>
      <c r="F153" s="8" t="s">
        <v>2828</v>
      </c>
      <c r="G153" s="1" t="s">
        <v>2796</v>
      </c>
      <c r="H153" s="1" t="s">
        <v>2345</v>
      </c>
      <c r="I153" s="7">
        <v>1</v>
      </c>
      <c r="J153" s="169">
        <v>1.1000000000000001</v>
      </c>
      <c r="K153" s="7">
        <v>0</v>
      </c>
      <c r="L153" s="202">
        <v>0</v>
      </c>
      <c r="M153" s="7">
        <v>0</v>
      </c>
      <c r="N153" s="202">
        <v>0</v>
      </c>
      <c r="O153" s="171">
        <f t="shared" si="9"/>
        <v>1</v>
      </c>
      <c r="P153" s="172">
        <f t="shared" si="9"/>
        <v>1.1000000000000001</v>
      </c>
      <c r="Q153" s="7">
        <v>0</v>
      </c>
      <c r="R153" s="169">
        <v>0</v>
      </c>
    </row>
    <row r="154" spans="1:18" ht="31.5" outlineLevel="2" x14ac:dyDescent="0.25">
      <c r="A154" s="68">
        <v>144</v>
      </c>
      <c r="B154" s="1" t="s">
        <v>39</v>
      </c>
      <c r="C154" s="1" t="s">
        <v>2241</v>
      </c>
      <c r="D154" s="11" t="s">
        <v>2607</v>
      </c>
      <c r="E154" s="8" t="s">
        <v>2242</v>
      </c>
      <c r="F154" s="8" t="s">
        <v>2242</v>
      </c>
      <c r="G154" s="1" t="s">
        <v>2796</v>
      </c>
      <c r="H154" s="1" t="s">
        <v>2345</v>
      </c>
      <c r="I154" s="7">
        <v>1</v>
      </c>
      <c r="J154" s="169">
        <v>1.1000000000000001</v>
      </c>
      <c r="K154" s="7">
        <v>0</v>
      </c>
      <c r="L154" s="202">
        <v>0</v>
      </c>
      <c r="M154" s="7">
        <v>0</v>
      </c>
      <c r="N154" s="202">
        <v>0</v>
      </c>
      <c r="O154" s="171">
        <f t="shared" si="9"/>
        <v>1</v>
      </c>
      <c r="P154" s="172">
        <f t="shared" si="9"/>
        <v>1.1000000000000001</v>
      </c>
      <c r="Q154" s="7">
        <v>0</v>
      </c>
      <c r="R154" s="169">
        <v>0</v>
      </c>
    </row>
    <row r="155" spans="1:18" ht="31.5" outlineLevel="2" x14ac:dyDescent="0.25">
      <c r="A155" s="68">
        <v>145</v>
      </c>
      <c r="B155" s="1" t="s">
        <v>39</v>
      </c>
      <c r="C155" s="1" t="s">
        <v>1251</v>
      </c>
      <c r="D155" s="97" t="s">
        <v>2611</v>
      </c>
      <c r="E155" s="98" t="s">
        <v>2233</v>
      </c>
      <c r="F155" s="98" t="s">
        <v>2233</v>
      </c>
      <c r="G155" s="1" t="s">
        <v>2796</v>
      </c>
      <c r="H155" s="1" t="s">
        <v>2345</v>
      </c>
      <c r="I155" s="7">
        <v>1</v>
      </c>
      <c r="J155" s="169">
        <v>1.1000000000000001</v>
      </c>
      <c r="K155" s="7">
        <v>0</v>
      </c>
      <c r="L155" s="202">
        <v>0</v>
      </c>
      <c r="M155" s="7">
        <v>0</v>
      </c>
      <c r="N155" s="202">
        <v>0</v>
      </c>
      <c r="O155" s="171">
        <f t="shared" si="9"/>
        <v>1</v>
      </c>
      <c r="P155" s="172">
        <f t="shared" si="9"/>
        <v>1.1000000000000001</v>
      </c>
      <c r="Q155" s="7">
        <v>0</v>
      </c>
      <c r="R155" s="169">
        <v>0</v>
      </c>
    </row>
    <row r="156" spans="1:18" ht="31.5" outlineLevel="2" x14ac:dyDescent="0.25">
      <c r="A156" s="68">
        <v>146</v>
      </c>
      <c r="B156" s="1" t="s">
        <v>39</v>
      </c>
      <c r="C156" s="1" t="s">
        <v>1954</v>
      </c>
      <c r="D156" s="97" t="s">
        <v>2598</v>
      </c>
      <c r="E156" s="8"/>
      <c r="F156" s="98" t="s">
        <v>2260</v>
      </c>
      <c r="G156" s="1" t="s">
        <v>2796</v>
      </c>
      <c r="H156" s="1" t="s">
        <v>2345</v>
      </c>
      <c r="I156" s="8">
        <v>5</v>
      </c>
      <c r="J156" s="202">
        <v>3.7</v>
      </c>
      <c r="K156" s="8">
        <v>2</v>
      </c>
      <c r="L156" s="48">
        <v>1.6</v>
      </c>
      <c r="M156" s="8">
        <v>2</v>
      </c>
      <c r="N156" s="197">
        <v>0.65</v>
      </c>
      <c r="O156" s="171">
        <f t="shared" si="9"/>
        <v>9</v>
      </c>
      <c r="P156" s="172">
        <f t="shared" si="9"/>
        <v>5.9500000000000011</v>
      </c>
      <c r="Q156" s="7">
        <v>0</v>
      </c>
      <c r="R156" s="169">
        <v>0</v>
      </c>
    </row>
    <row r="157" spans="1:18" outlineLevel="2" x14ac:dyDescent="0.25">
      <c r="A157" s="68">
        <v>147</v>
      </c>
      <c r="B157" s="1" t="s">
        <v>39</v>
      </c>
      <c r="C157" s="1" t="s">
        <v>2829</v>
      </c>
      <c r="D157" s="30" t="s">
        <v>2595</v>
      </c>
      <c r="E157" s="7"/>
      <c r="F157" s="67" t="s">
        <v>2270</v>
      </c>
      <c r="G157" s="1" t="s">
        <v>2796</v>
      </c>
      <c r="H157" s="1" t="s">
        <v>2345</v>
      </c>
      <c r="I157" s="24">
        <v>4</v>
      </c>
      <c r="J157" s="48">
        <v>3.15</v>
      </c>
      <c r="K157" s="8">
        <v>0</v>
      </c>
      <c r="L157" s="48">
        <v>0</v>
      </c>
      <c r="M157" s="8">
        <v>0</v>
      </c>
      <c r="N157" s="48">
        <v>0</v>
      </c>
      <c r="O157" s="171">
        <f t="shared" si="9"/>
        <v>4</v>
      </c>
      <c r="P157" s="172">
        <f t="shared" si="9"/>
        <v>3.15</v>
      </c>
      <c r="Q157" s="8">
        <v>0</v>
      </c>
      <c r="R157" s="169">
        <v>0</v>
      </c>
    </row>
    <row r="158" spans="1:18" ht="31.5" outlineLevel="2" x14ac:dyDescent="0.25">
      <c r="A158" s="68">
        <v>148</v>
      </c>
      <c r="B158" s="28" t="s">
        <v>39</v>
      </c>
      <c r="C158" s="28" t="s">
        <v>2111</v>
      </c>
      <c r="D158" s="11" t="s">
        <v>1651</v>
      </c>
      <c r="E158" s="8"/>
      <c r="F158" s="29" t="s">
        <v>1258</v>
      </c>
      <c r="G158" s="1" t="s">
        <v>2796</v>
      </c>
      <c r="H158" s="1" t="s">
        <v>2345</v>
      </c>
      <c r="I158" s="88">
        <v>6</v>
      </c>
      <c r="J158" s="222">
        <v>5.25</v>
      </c>
      <c r="K158" s="78">
        <v>3</v>
      </c>
      <c r="L158" s="48">
        <v>1.6</v>
      </c>
      <c r="M158" s="29">
        <v>3</v>
      </c>
      <c r="N158" s="197">
        <v>0.94500000000000006</v>
      </c>
      <c r="O158" s="171">
        <f t="shared" si="9"/>
        <v>12</v>
      </c>
      <c r="P158" s="172">
        <f t="shared" si="9"/>
        <v>7.7949999999999999</v>
      </c>
      <c r="Q158" s="29">
        <v>0</v>
      </c>
      <c r="R158" s="169">
        <v>0</v>
      </c>
    </row>
    <row r="159" spans="1:18" outlineLevel="2" x14ac:dyDescent="0.25">
      <c r="A159" s="68">
        <v>149</v>
      </c>
      <c r="B159" s="1" t="s">
        <v>39</v>
      </c>
      <c r="C159" s="1" t="s">
        <v>2307</v>
      </c>
      <c r="D159" s="10" t="s">
        <v>1578</v>
      </c>
      <c r="E159" s="7" t="s">
        <v>2321</v>
      </c>
      <c r="F159" s="7" t="s">
        <v>2321</v>
      </c>
      <c r="G159" s="1" t="s">
        <v>2306</v>
      </c>
      <c r="H159" s="1" t="s">
        <v>2307</v>
      </c>
      <c r="I159" s="185">
        <v>1</v>
      </c>
      <c r="J159" s="174">
        <v>0.55000000000000004</v>
      </c>
      <c r="K159" s="185">
        <v>1</v>
      </c>
      <c r="L159" s="169">
        <v>0.55000000000000004</v>
      </c>
      <c r="M159" s="185">
        <v>0</v>
      </c>
      <c r="N159" s="187">
        <v>0</v>
      </c>
      <c r="O159" s="171">
        <f t="shared" si="9"/>
        <v>2</v>
      </c>
      <c r="P159" s="172">
        <f t="shared" si="9"/>
        <v>1.1000000000000001</v>
      </c>
      <c r="Q159" s="185">
        <v>0</v>
      </c>
      <c r="R159" s="169">
        <v>0</v>
      </c>
    </row>
    <row r="160" spans="1:18" ht="31.5" outlineLevel="2" x14ac:dyDescent="0.25">
      <c r="A160" s="68">
        <v>150</v>
      </c>
      <c r="B160" s="1" t="s">
        <v>39</v>
      </c>
      <c r="C160" s="1" t="s">
        <v>31</v>
      </c>
      <c r="D160" s="11" t="s">
        <v>2683</v>
      </c>
      <c r="E160" s="8" t="s">
        <v>40</v>
      </c>
      <c r="F160" s="8" t="s">
        <v>40</v>
      </c>
      <c r="G160" s="1" t="s">
        <v>31</v>
      </c>
      <c r="H160" s="1" t="s">
        <v>31</v>
      </c>
      <c r="I160" s="209">
        <v>1</v>
      </c>
      <c r="J160" s="169">
        <v>1.1000000000000001</v>
      </c>
      <c r="K160" s="4">
        <v>0</v>
      </c>
      <c r="L160" s="169">
        <v>0</v>
      </c>
      <c r="M160" s="4">
        <v>0</v>
      </c>
      <c r="N160" s="169">
        <v>0</v>
      </c>
      <c r="O160" s="171">
        <f t="shared" si="9"/>
        <v>1</v>
      </c>
      <c r="P160" s="172">
        <f t="shared" si="9"/>
        <v>1.1000000000000001</v>
      </c>
      <c r="Q160" s="81">
        <v>0</v>
      </c>
      <c r="R160" s="169">
        <v>0</v>
      </c>
    </row>
    <row r="161" spans="1:18" ht="31.5" outlineLevel="2" x14ac:dyDescent="0.25">
      <c r="A161" s="68">
        <v>151</v>
      </c>
      <c r="B161" s="1" t="s">
        <v>39</v>
      </c>
      <c r="C161" s="1" t="s">
        <v>2830</v>
      </c>
      <c r="D161" s="11" t="s">
        <v>1640</v>
      </c>
      <c r="E161" s="8" t="s">
        <v>1368</v>
      </c>
      <c r="F161" s="8" t="s">
        <v>1447</v>
      </c>
      <c r="G161" s="81" t="s">
        <v>1241</v>
      </c>
      <c r="H161" s="1" t="s">
        <v>1365</v>
      </c>
      <c r="I161" s="4">
        <v>2</v>
      </c>
      <c r="J161" s="169">
        <v>2.1</v>
      </c>
      <c r="K161" s="4">
        <v>2</v>
      </c>
      <c r="L161" s="169">
        <v>2.1</v>
      </c>
      <c r="M161" s="4">
        <v>0</v>
      </c>
      <c r="N161" s="169">
        <v>0</v>
      </c>
      <c r="O161" s="171">
        <f t="shared" si="9"/>
        <v>4</v>
      </c>
      <c r="P161" s="172">
        <f t="shared" si="9"/>
        <v>4.2</v>
      </c>
      <c r="Q161" s="4">
        <v>4</v>
      </c>
      <c r="R161" s="169">
        <v>12</v>
      </c>
    </row>
    <row r="162" spans="1:18" ht="31.5" outlineLevel="2" x14ac:dyDescent="0.25">
      <c r="A162" s="68">
        <v>152</v>
      </c>
      <c r="B162" s="28" t="s">
        <v>39</v>
      </c>
      <c r="C162" s="28" t="s">
        <v>2831</v>
      </c>
      <c r="D162" s="11" t="s">
        <v>2832</v>
      </c>
      <c r="E162" s="8" t="s">
        <v>2833</v>
      </c>
      <c r="F162" s="8" t="s">
        <v>2833</v>
      </c>
      <c r="G162" s="4" t="s">
        <v>1241</v>
      </c>
      <c r="H162" s="1" t="s">
        <v>1342</v>
      </c>
      <c r="I162" s="81">
        <v>2</v>
      </c>
      <c r="J162" s="182">
        <v>1.6</v>
      </c>
      <c r="K162" s="81">
        <v>0</v>
      </c>
      <c r="L162" s="198">
        <v>0</v>
      </c>
      <c r="M162" s="81">
        <v>0</v>
      </c>
      <c r="N162" s="198">
        <v>0</v>
      </c>
      <c r="O162" s="171">
        <f t="shared" si="9"/>
        <v>2</v>
      </c>
      <c r="P162" s="172">
        <f t="shared" si="9"/>
        <v>1.6</v>
      </c>
      <c r="Q162" s="81">
        <v>0</v>
      </c>
      <c r="R162" s="169">
        <v>0</v>
      </c>
    </row>
    <row r="163" spans="1:18" ht="31.5" outlineLevel="2" x14ac:dyDescent="0.25">
      <c r="A163" s="68">
        <v>153</v>
      </c>
      <c r="B163" s="28" t="s">
        <v>39</v>
      </c>
      <c r="C163" s="28" t="s">
        <v>2834</v>
      </c>
      <c r="D163" s="11" t="s">
        <v>1633</v>
      </c>
      <c r="E163" s="8" t="s">
        <v>1337</v>
      </c>
      <c r="F163" s="24" t="s">
        <v>1338</v>
      </c>
      <c r="G163" s="4" t="s">
        <v>1241</v>
      </c>
      <c r="H163" s="1" t="s">
        <v>1331</v>
      </c>
      <c r="I163" s="81">
        <v>0</v>
      </c>
      <c r="J163" s="198">
        <v>0</v>
      </c>
      <c r="K163" s="81">
        <v>1</v>
      </c>
      <c r="L163" s="169">
        <v>0.55000000000000004</v>
      </c>
      <c r="M163" s="81">
        <v>0</v>
      </c>
      <c r="N163" s="198">
        <v>0</v>
      </c>
      <c r="O163" s="171">
        <f t="shared" si="9"/>
        <v>1</v>
      </c>
      <c r="P163" s="172">
        <f t="shared" si="9"/>
        <v>0.55000000000000004</v>
      </c>
      <c r="Q163" s="81">
        <v>0</v>
      </c>
      <c r="R163" s="169">
        <v>0</v>
      </c>
    </row>
    <row r="164" spans="1:18" ht="31.5" outlineLevel="2" x14ac:dyDescent="0.25">
      <c r="A164" s="68">
        <v>154</v>
      </c>
      <c r="B164" s="28" t="s">
        <v>39</v>
      </c>
      <c r="C164" s="28" t="s">
        <v>1328</v>
      </c>
      <c r="D164" s="11" t="s">
        <v>1631</v>
      </c>
      <c r="E164" s="8" t="s">
        <v>1329</v>
      </c>
      <c r="F164" s="8" t="s">
        <v>1329</v>
      </c>
      <c r="G164" s="4" t="s">
        <v>1241</v>
      </c>
      <c r="H164" s="1" t="s">
        <v>1325</v>
      </c>
      <c r="I164" s="81">
        <v>1</v>
      </c>
      <c r="J164" s="174">
        <v>0.55000000000000004</v>
      </c>
      <c r="K164" s="92">
        <v>0</v>
      </c>
      <c r="L164" s="198">
        <v>0</v>
      </c>
      <c r="M164" s="81">
        <v>0</v>
      </c>
      <c r="N164" s="198">
        <v>0</v>
      </c>
      <c r="O164" s="171">
        <f t="shared" si="9"/>
        <v>1</v>
      </c>
      <c r="P164" s="172">
        <f t="shared" si="9"/>
        <v>0.55000000000000004</v>
      </c>
      <c r="Q164" s="81">
        <v>0</v>
      </c>
      <c r="R164" s="169">
        <v>0</v>
      </c>
    </row>
    <row r="165" spans="1:18" ht="31.5" outlineLevel="2" x14ac:dyDescent="0.25">
      <c r="A165" s="68">
        <v>155</v>
      </c>
      <c r="B165" s="1" t="s">
        <v>39</v>
      </c>
      <c r="C165" s="65" t="s">
        <v>1251</v>
      </c>
      <c r="D165" s="11" t="s">
        <v>1649</v>
      </c>
      <c r="E165" s="8" t="s">
        <v>1252</v>
      </c>
      <c r="F165" s="39" t="s">
        <v>1253</v>
      </c>
      <c r="G165" s="81" t="s">
        <v>1241</v>
      </c>
      <c r="H165" s="28" t="s">
        <v>1242</v>
      </c>
      <c r="I165" s="81">
        <v>1</v>
      </c>
      <c r="J165" s="174">
        <v>0.55000000000000004</v>
      </c>
      <c r="K165" s="81">
        <v>0</v>
      </c>
      <c r="L165" s="198">
        <v>0</v>
      </c>
      <c r="M165" s="81">
        <v>0</v>
      </c>
      <c r="N165" s="184">
        <v>0</v>
      </c>
      <c r="O165" s="171">
        <f t="shared" si="9"/>
        <v>1</v>
      </c>
      <c r="P165" s="172">
        <f t="shared" si="9"/>
        <v>0.55000000000000004</v>
      </c>
      <c r="Q165" s="81">
        <v>0</v>
      </c>
      <c r="R165" s="169">
        <v>0</v>
      </c>
    </row>
    <row r="166" spans="1:18" ht="31.5" outlineLevel="2" x14ac:dyDescent="0.25">
      <c r="A166" s="68">
        <v>156</v>
      </c>
      <c r="B166" s="28" t="s">
        <v>39</v>
      </c>
      <c r="C166" s="28" t="s">
        <v>169</v>
      </c>
      <c r="D166" s="120" t="s">
        <v>170</v>
      </c>
      <c r="E166" s="29" t="s">
        <v>175</v>
      </c>
      <c r="F166" s="29" t="s">
        <v>175</v>
      </c>
      <c r="G166" s="81" t="s">
        <v>66</v>
      </c>
      <c r="H166" s="196" t="s">
        <v>169</v>
      </c>
      <c r="I166" s="81">
        <v>1</v>
      </c>
      <c r="J166" s="198">
        <v>1.1000000000000001</v>
      </c>
      <c r="K166" s="81">
        <v>0</v>
      </c>
      <c r="L166" s="198">
        <v>0</v>
      </c>
      <c r="M166" s="81">
        <v>1</v>
      </c>
      <c r="N166" s="170">
        <v>1.1000000000000001</v>
      </c>
      <c r="O166" s="171">
        <f t="shared" si="9"/>
        <v>2</v>
      </c>
      <c r="P166" s="172">
        <f t="shared" si="9"/>
        <v>2.2000000000000002</v>
      </c>
      <c r="Q166" s="81">
        <v>1</v>
      </c>
      <c r="R166" s="169">
        <v>3</v>
      </c>
    </row>
    <row r="167" spans="1:18" ht="31.5" outlineLevel="2" x14ac:dyDescent="0.25">
      <c r="A167" s="68">
        <v>157</v>
      </c>
      <c r="B167" s="61" t="s">
        <v>39</v>
      </c>
      <c r="C167" s="2" t="s">
        <v>120</v>
      </c>
      <c r="D167" s="11" t="s">
        <v>142</v>
      </c>
      <c r="E167" s="8" t="s">
        <v>143</v>
      </c>
      <c r="F167" s="8" t="s">
        <v>144</v>
      </c>
      <c r="G167" s="3" t="s">
        <v>66</v>
      </c>
      <c r="H167" s="3" t="s">
        <v>120</v>
      </c>
      <c r="I167" s="3">
        <v>1</v>
      </c>
      <c r="J167" s="184">
        <v>1.1000000000000001</v>
      </c>
      <c r="K167" s="4">
        <v>1</v>
      </c>
      <c r="L167" s="169">
        <v>1.1000000000000001</v>
      </c>
      <c r="M167" s="4">
        <v>0</v>
      </c>
      <c r="N167" s="169">
        <v>0</v>
      </c>
      <c r="O167" s="171">
        <f t="shared" si="9"/>
        <v>2</v>
      </c>
      <c r="P167" s="172">
        <f t="shared" si="9"/>
        <v>2.2000000000000002</v>
      </c>
      <c r="Q167" s="41">
        <v>0</v>
      </c>
      <c r="R167" s="169">
        <v>0</v>
      </c>
    </row>
    <row r="168" spans="1:18" ht="31.5" outlineLevel="2" x14ac:dyDescent="0.25">
      <c r="A168" s="68">
        <v>158</v>
      </c>
      <c r="B168" s="5" t="s">
        <v>39</v>
      </c>
      <c r="C168" s="5" t="s">
        <v>66</v>
      </c>
      <c r="D168" s="12" t="s">
        <v>79</v>
      </c>
      <c r="E168" s="6" t="s">
        <v>80</v>
      </c>
      <c r="F168" s="6" t="s">
        <v>80</v>
      </c>
      <c r="G168" s="89" t="s">
        <v>66</v>
      </c>
      <c r="H168" s="89" t="s">
        <v>66</v>
      </c>
      <c r="I168" s="199">
        <v>1</v>
      </c>
      <c r="J168" s="200">
        <v>1.1000000000000001</v>
      </c>
      <c r="K168" s="199">
        <v>0</v>
      </c>
      <c r="L168" s="200">
        <v>0</v>
      </c>
      <c r="M168" s="199">
        <v>0</v>
      </c>
      <c r="N168" s="200">
        <v>0</v>
      </c>
      <c r="O168" s="171">
        <f t="shared" si="9"/>
        <v>1</v>
      </c>
      <c r="P168" s="172">
        <f t="shared" si="9"/>
        <v>1.1000000000000001</v>
      </c>
      <c r="Q168" s="199">
        <v>0</v>
      </c>
      <c r="R168" s="169">
        <v>0</v>
      </c>
    </row>
    <row r="169" spans="1:18" ht="31.5" outlineLevel="2" x14ac:dyDescent="0.25">
      <c r="A169" s="68">
        <v>159</v>
      </c>
      <c r="B169" s="1" t="s">
        <v>39</v>
      </c>
      <c r="C169" s="1" t="s">
        <v>92</v>
      </c>
      <c r="D169" s="12" t="s">
        <v>93</v>
      </c>
      <c r="E169" s="8" t="s">
        <v>94</v>
      </c>
      <c r="F169" s="6" t="s">
        <v>95</v>
      </c>
      <c r="G169" s="89" t="s">
        <v>66</v>
      </c>
      <c r="H169" s="89" t="s">
        <v>66</v>
      </c>
      <c r="I169" s="199">
        <v>0</v>
      </c>
      <c r="J169" s="200">
        <v>0</v>
      </c>
      <c r="K169" s="199">
        <v>0</v>
      </c>
      <c r="L169" s="200">
        <v>0</v>
      </c>
      <c r="M169" s="199">
        <v>1</v>
      </c>
      <c r="N169" s="170">
        <v>1.1000000000000001</v>
      </c>
      <c r="O169" s="171">
        <f t="shared" si="9"/>
        <v>1</v>
      </c>
      <c r="P169" s="172">
        <f t="shared" si="9"/>
        <v>1.1000000000000001</v>
      </c>
      <c r="Q169" s="199">
        <v>0</v>
      </c>
      <c r="R169" s="169">
        <v>0</v>
      </c>
    </row>
    <row r="170" spans="1:18" ht="31.5" outlineLevel="2" x14ac:dyDescent="0.25">
      <c r="A170" s="68">
        <v>160</v>
      </c>
      <c r="B170" s="65" t="s">
        <v>39</v>
      </c>
      <c r="C170" s="1" t="s">
        <v>187</v>
      </c>
      <c r="D170" s="11" t="s">
        <v>192</v>
      </c>
      <c r="E170" s="8" t="s">
        <v>193</v>
      </c>
      <c r="F170" s="8" t="s">
        <v>193</v>
      </c>
      <c r="G170" s="4" t="s">
        <v>66</v>
      </c>
      <c r="H170" s="4" t="s">
        <v>183</v>
      </c>
      <c r="I170" s="4">
        <v>1</v>
      </c>
      <c r="J170" s="169">
        <v>1.1000000000000001</v>
      </c>
      <c r="K170" s="4">
        <v>0</v>
      </c>
      <c r="L170" s="169">
        <v>0</v>
      </c>
      <c r="M170" s="4">
        <v>0</v>
      </c>
      <c r="N170" s="169">
        <v>0</v>
      </c>
      <c r="O170" s="171">
        <f t="shared" si="9"/>
        <v>1</v>
      </c>
      <c r="P170" s="172">
        <f t="shared" si="9"/>
        <v>1.1000000000000001</v>
      </c>
      <c r="Q170" s="4">
        <v>0</v>
      </c>
      <c r="R170" s="169">
        <v>0</v>
      </c>
    </row>
    <row r="171" spans="1:18" ht="31.5" outlineLevel="2" x14ac:dyDescent="0.25">
      <c r="A171" s="68">
        <v>161</v>
      </c>
      <c r="B171" s="4" t="s">
        <v>39</v>
      </c>
      <c r="C171" s="1" t="s">
        <v>1920</v>
      </c>
      <c r="D171" s="11" t="s">
        <v>2688</v>
      </c>
      <c r="E171" s="8" t="s">
        <v>1922</v>
      </c>
      <c r="F171" s="8" t="s">
        <v>1922</v>
      </c>
      <c r="G171" s="4" t="s">
        <v>1842</v>
      </c>
      <c r="H171" s="2" t="s">
        <v>1920</v>
      </c>
      <c r="I171" s="4">
        <v>0</v>
      </c>
      <c r="J171" s="169">
        <v>0</v>
      </c>
      <c r="K171" s="4">
        <v>1</v>
      </c>
      <c r="L171" s="169">
        <v>0.55000000000000004</v>
      </c>
      <c r="M171" s="4">
        <v>1</v>
      </c>
      <c r="N171" s="169">
        <v>0.55000000000000004</v>
      </c>
      <c r="O171" s="171">
        <f t="shared" si="9"/>
        <v>2</v>
      </c>
      <c r="P171" s="172">
        <f t="shared" si="9"/>
        <v>1.1000000000000001</v>
      </c>
      <c r="Q171" s="4">
        <v>0</v>
      </c>
      <c r="R171" s="169">
        <v>0</v>
      </c>
    </row>
    <row r="172" spans="1:18" ht="31.5" outlineLevel="2" x14ac:dyDescent="0.25">
      <c r="A172" s="68">
        <v>162</v>
      </c>
      <c r="B172" s="3" t="s">
        <v>39</v>
      </c>
      <c r="C172" s="2" t="s">
        <v>2835</v>
      </c>
      <c r="D172" s="11" t="s">
        <v>1852</v>
      </c>
      <c r="E172" s="8" t="s">
        <v>1853</v>
      </c>
      <c r="F172" s="8" t="s">
        <v>1853</v>
      </c>
      <c r="G172" s="2" t="s">
        <v>1842</v>
      </c>
      <c r="H172" s="2" t="s">
        <v>1842</v>
      </c>
      <c r="I172" s="3">
        <v>2</v>
      </c>
      <c r="J172" s="184">
        <v>2.1</v>
      </c>
      <c r="K172" s="3">
        <v>2</v>
      </c>
      <c r="L172" s="169">
        <v>1.1000000000000001</v>
      </c>
      <c r="M172" s="4">
        <v>0</v>
      </c>
      <c r="N172" s="169">
        <v>0</v>
      </c>
      <c r="O172" s="171">
        <f t="shared" si="9"/>
        <v>4</v>
      </c>
      <c r="P172" s="172">
        <f t="shared" si="9"/>
        <v>3.2</v>
      </c>
      <c r="Q172" s="3">
        <v>0</v>
      </c>
      <c r="R172" s="169">
        <v>0</v>
      </c>
    </row>
    <row r="173" spans="1:18" ht="31.5" outlineLevel="2" x14ac:dyDescent="0.25">
      <c r="A173" s="68">
        <v>163</v>
      </c>
      <c r="B173" s="4" t="s">
        <v>39</v>
      </c>
      <c r="C173" s="1" t="s">
        <v>1504</v>
      </c>
      <c r="D173" s="11" t="s">
        <v>1514</v>
      </c>
      <c r="E173" s="8" t="s">
        <v>1515</v>
      </c>
      <c r="F173" s="8" t="s">
        <v>1516</v>
      </c>
      <c r="G173" s="4" t="s">
        <v>1449</v>
      </c>
      <c r="H173" s="1" t="s">
        <v>1504</v>
      </c>
      <c r="I173" s="4">
        <v>3</v>
      </c>
      <c r="J173" s="202">
        <v>4.75</v>
      </c>
      <c r="K173" s="4">
        <v>2</v>
      </c>
      <c r="L173" s="169">
        <v>4.2</v>
      </c>
      <c r="M173" s="4">
        <v>0</v>
      </c>
      <c r="N173" s="169">
        <v>0</v>
      </c>
      <c r="O173" s="171">
        <f t="shared" ref="O173:P202" si="10">I173+K173+M173</f>
        <v>5</v>
      </c>
      <c r="P173" s="172">
        <f t="shared" si="10"/>
        <v>8.9499999999999993</v>
      </c>
      <c r="Q173" s="4">
        <v>0</v>
      </c>
      <c r="R173" s="169">
        <v>0</v>
      </c>
    </row>
    <row r="174" spans="1:18" outlineLevel="2" x14ac:dyDescent="0.25">
      <c r="A174" s="68">
        <v>164</v>
      </c>
      <c r="B174" s="1" t="s">
        <v>39</v>
      </c>
      <c r="C174" s="2" t="s">
        <v>1210</v>
      </c>
      <c r="D174" s="10" t="s">
        <v>1819</v>
      </c>
      <c r="E174" s="7" t="s">
        <v>1214</v>
      </c>
      <c r="F174" s="7" t="s">
        <v>2836</v>
      </c>
      <c r="G174" s="1" t="s">
        <v>1210</v>
      </c>
      <c r="H174" s="2" t="s">
        <v>1210</v>
      </c>
      <c r="I174" s="4">
        <v>3</v>
      </c>
      <c r="J174" s="169">
        <v>3.15</v>
      </c>
      <c r="K174" s="4">
        <v>2</v>
      </c>
      <c r="L174" s="169">
        <v>2.1</v>
      </c>
      <c r="M174" s="4">
        <v>1</v>
      </c>
      <c r="N174" s="184">
        <v>0.8</v>
      </c>
      <c r="O174" s="171">
        <f t="shared" si="10"/>
        <v>6</v>
      </c>
      <c r="P174" s="172">
        <f t="shared" si="10"/>
        <v>6.05</v>
      </c>
      <c r="Q174" s="4">
        <v>0</v>
      </c>
      <c r="R174" s="169">
        <v>0</v>
      </c>
    </row>
    <row r="175" spans="1:18" ht="31.5" outlineLevel="2" x14ac:dyDescent="0.25">
      <c r="A175" s="68">
        <v>165</v>
      </c>
      <c r="B175" s="1" t="s">
        <v>39</v>
      </c>
      <c r="C175" s="2" t="s">
        <v>1215</v>
      </c>
      <c r="D175" s="10" t="s">
        <v>1820</v>
      </c>
      <c r="E175" s="7" t="s">
        <v>1216</v>
      </c>
      <c r="F175" s="24" t="s">
        <v>1217</v>
      </c>
      <c r="G175" s="1" t="s">
        <v>1210</v>
      </c>
      <c r="H175" s="2" t="s">
        <v>1210</v>
      </c>
      <c r="I175" s="4">
        <v>3</v>
      </c>
      <c r="J175" s="169">
        <v>3.15</v>
      </c>
      <c r="K175" s="4">
        <v>2</v>
      </c>
      <c r="L175" s="169">
        <v>2.1</v>
      </c>
      <c r="M175" s="4">
        <v>0</v>
      </c>
      <c r="N175" s="169">
        <v>0</v>
      </c>
      <c r="O175" s="171">
        <f t="shared" si="10"/>
        <v>5</v>
      </c>
      <c r="P175" s="172">
        <f t="shared" si="10"/>
        <v>5.25</v>
      </c>
      <c r="Q175" s="4">
        <v>0</v>
      </c>
      <c r="R175" s="169">
        <v>0</v>
      </c>
    </row>
    <row r="176" spans="1:18" ht="31.5" outlineLevel="2" x14ac:dyDescent="0.25">
      <c r="A176" s="68">
        <v>166</v>
      </c>
      <c r="B176" s="1" t="s">
        <v>663</v>
      </c>
      <c r="C176" s="1" t="s">
        <v>1534</v>
      </c>
      <c r="D176" s="11" t="s">
        <v>1535</v>
      </c>
      <c r="E176" s="8" t="s">
        <v>505</v>
      </c>
      <c r="F176" s="8" t="s">
        <v>506</v>
      </c>
      <c r="G176" s="1" t="s">
        <v>499</v>
      </c>
      <c r="H176" s="1" t="s">
        <v>499</v>
      </c>
      <c r="I176" s="4">
        <v>2</v>
      </c>
      <c r="J176" s="169">
        <v>2.1</v>
      </c>
      <c r="K176" s="4">
        <v>0</v>
      </c>
      <c r="L176" s="169">
        <v>0.5</v>
      </c>
      <c r="M176" s="4">
        <v>0</v>
      </c>
      <c r="N176" s="169">
        <v>0</v>
      </c>
      <c r="O176" s="171">
        <f t="shared" si="10"/>
        <v>2</v>
      </c>
      <c r="P176" s="172">
        <f t="shared" si="10"/>
        <v>2.6</v>
      </c>
      <c r="Q176" s="4">
        <v>0</v>
      </c>
      <c r="R176" s="169">
        <v>0</v>
      </c>
    </row>
    <row r="177" spans="1:18" outlineLevel="2" x14ac:dyDescent="0.25">
      <c r="A177" s="68">
        <v>167</v>
      </c>
      <c r="B177" s="1" t="s">
        <v>663</v>
      </c>
      <c r="C177" s="177" t="s">
        <v>2378</v>
      </c>
      <c r="D177" s="178" t="s">
        <v>2493</v>
      </c>
      <c r="E177" s="179"/>
      <c r="F177" s="180" t="s">
        <v>2432</v>
      </c>
      <c r="G177" s="1" t="s">
        <v>2404</v>
      </c>
      <c r="H177" s="1" t="s">
        <v>2358</v>
      </c>
      <c r="I177" s="181">
        <v>3</v>
      </c>
      <c r="J177" s="182">
        <v>1.6</v>
      </c>
      <c r="K177" s="8">
        <v>0</v>
      </c>
      <c r="L177" s="183">
        <v>0</v>
      </c>
      <c r="M177" s="8">
        <v>0</v>
      </c>
      <c r="N177" s="183">
        <v>0</v>
      </c>
      <c r="O177" s="171">
        <f t="shared" si="10"/>
        <v>3</v>
      </c>
      <c r="P177" s="172">
        <f t="shared" si="10"/>
        <v>1.6</v>
      </c>
      <c r="Q177" s="8">
        <v>0</v>
      </c>
      <c r="R177" s="169">
        <v>0</v>
      </c>
    </row>
    <row r="178" spans="1:18" outlineLevel="2" x14ac:dyDescent="0.25">
      <c r="A178" s="68">
        <v>168</v>
      </c>
      <c r="B178" s="1" t="s">
        <v>663</v>
      </c>
      <c r="C178" s="177" t="s">
        <v>2371</v>
      </c>
      <c r="D178" s="178" t="s">
        <v>2288</v>
      </c>
      <c r="E178" s="179"/>
      <c r="F178" s="180" t="s">
        <v>2446</v>
      </c>
      <c r="G178" s="1" t="s">
        <v>2404</v>
      </c>
      <c r="H178" s="1" t="s">
        <v>2358</v>
      </c>
      <c r="I178" s="181">
        <v>1</v>
      </c>
      <c r="J178" s="169">
        <v>1.1000000000000001</v>
      </c>
      <c r="K178" s="8">
        <v>0</v>
      </c>
      <c r="L178" s="183">
        <v>0</v>
      </c>
      <c r="M178" s="8">
        <v>0</v>
      </c>
      <c r="N178" s="183">
        <v>0</v>
      </c>
      <c r="O178" s="171">
        <f t="shared" si="10"/>
        <v>1</v>
      </c>
      <c r="P178" s="172">
        <f t="shared" si="10"/>
        <v>1.1000000000000001</v>
      </c>
      <c r="Q178" s="8">
        <v>0</v>
      </c>
      <c r="R178" s="169">
        <v>0</v>
      </c>
    </row>
    <row r="179" spans="1:18" ht="31.5" outlineLevel="2" x14ac:dyDescent="0.25">
      <c r="A179" s="68">
        <v>169</v>
      </c>
      <c r="B179" s="1" t="s">
        <v>663</v>
      </c>
      <c r="C179" s="1" t="s">
        <v>199</v>
      </c>
      <c r="D179" s="11" t="s">
        <v>2837</v>
      </c>
      <c r="E179" s="8" t="s">
        <v>2838</v>
      </c>
      <c r="F179" s="8" t="s">
        <v>2838</v>
      </c>
      <c r="G179" s="1" t="s">
        <v>199</v>
      </c>
      <c r="H179" s="1" t="s">
        <v>199</v>
      </c>
      <c r="I179" s="3">
        <v>0</v>
      </c>
      <c r="J179" s="184">
        <v>0</v>
      </c>
      <c r="K179" s="3">
        <v>0</v>
      </c>
      <c r="L179" s="184">
        <v>0</v>
      </c>
      <c r="M179" s="3">
        <v>0</v>
      </c>
      <c r="N179" s="169">
        <v>0</v>
      </c>
      <c r="O179" s="171">
        <f t="shared" si="10"/>
        <v>0</v>
      </c>
      <c r="P179" s="172">
        <f t="shared" si="10"/>
        <v>0</v>
      </c>
      <c r="Q179" s="4">
        <v>0</v>
      </c>
      <c r="R179" s="169">
        <v>0</v>
      </c>
    </row>
    <row r="180" spans="1:18" ht="31.5" outlineLevel="2" x14ac:dyDescent="0.25">
      <c r="A180" s="68">
        <v>170</v>
      </c>
      <c r="B180" s="1" t="s">
        <v>663</v>
      </c>
      <c r="C180" s="1" t="s">
        <v>434</v>
      </c>
      <c r="D180" s="10" t="s">
        <v>440</v>
      </c>
      <c r="E180" s="7" t="s">
        <v>2839</v>
      </c>
      <c r="F180" s="8" t="s">
        <v>442</v>
      </c>
      <c r="G180" s="2" t="s">
        <v>433</v>
      </c>
      <c r="H180" s="2" t="s">
        <v>434</v>
      </c>
      <c r="I180" s="4">
        <v>1</v>
      </c>
      <c r="J180" s="174">
        <v>0.55000000000000004</v>
      </c>
      <c r="K180" s="4">
        <v>1</v>
      </c>
      <c r="L180" s="169">
        <v>1.1000000000000001</v>
      </c>
      <c r="M180" s="4">
        <v>0</v>
      </c>
      <c r="N180" s="169">
        <v>0</v>
      </c>
      <c r="O180" s="171">
        <f t="shared" si="10"/>
        <v>2</v>
      </c>
      <c r="P180" s="172">
        <f t="shared" si="10"/>
        <v>1.6500000000000001</v>
      </c>
      <c r="Q180" s="4">
        <v>0</v>
      </c>
      <c r="R180" s="169">
        <v>0</v>
      </c>
    </row>
    <row r="181" spans="1:18" ht="31.5" outlineLevel="2" x14ac:dyDescent="0.25">
      <c r="A181" s="68">
        <v>171</v>
      </c>
      <c r="B181" s="1" t="s">
        <v>663</v>
      </c>
      <c r="C181" s="2" t="s">
        <v>433</v>
      </c>
      <c r="D181" s="10" t="s">
        <v>440</v>
      </c>
      <c r="E181" s="7" t="s">
        <v>422</v>
      </c>
      <c r="F181" s="8" t="s">
        <v>442</v>
      </c>
      <c r="G181" s="2" t="s">
        <v>433</v>
      </c>
      <c r="H181" s="2" t="s">
        <v>433</v>
      </c>
      <c r="I181" s="3">
        <v>1</v>
      </c>
      <c r="J181" s="174">
        <v>0.55000000000000004</v>
      </c>
      <c r="K181" s="3">
        <v>1</v>
      </c>
      <c r="L181" s="169">
        <v>1.1000000000000001</v>
      </c>
      <c r="M181" s="3">
        <v>1</v>
      </c>
      <c r="N181" s="170">
        <v>1.1000000000000001</v>
      </c>
      <c r="O181" s="171">
        <f t="shared" si="10"/>
        <v>3</v>
      </c>
      <c r="P181" s="172">
        <f t="shared" si="10"/>
        <v>2.75</v>
      </c>
      <c r="Q181" s="3">
        <v>0</v>
      </c>
      <c r="R181" s="169">
        <v>0</v>
      </c>
    </row>
    <row r="182" spans="1:18" ht="31.5" outlineLevel="2" x14ac:dyDescent="0.25">
      <c r="A182" s="68">
        <v>172</v>
      </c>
      <c r="B182" s="1" t="s">
        <v>663</v>
      </c>
      <c r="C182" s="1" t="s">
        <v>1035</v>
      </c>
      <c r="D182" s="13" t="s">
        <v>1095</v>
      </c>
      <c r="E182" s="8" t="s">
        <v>1096</v>
      </c>
      <c r="F182" s="8" t="s">
        <v>1096</v>
      </c>
      <c r="G182" s="1" t="s">
        <v>968</v>
      </c>
      <c r="H182" s="1" t="s">
        <v>968</v>
      </c>
      <c r="I182" s="4">
        <v>1</v>
      </c>
      <c r="J182" s="169">
        <v>1.1000000000000001</v>
      </c>
      <c r="K182" s="4">
        <v>1</v>
      </c>
      <c r="L182" s="169">
        <v>1.1000000000000001</v>
      </c>
      <c r="M182" s="3">
        <v>0</v>
      </c>
      <c r="N182" s="184">
        <v>0</v>
      </c>
      <c r="O182" s="171">
        <f t="shared" si="10"/>
        <v>2</v>
      </c>
      <c r="P182" s="172">
        <f t="shared" si="10"/>
        <v>2.2000000000000002</v>
      </c>
      <c r="Q182" s="3">
        <v>0</v>
      </c>
      <c r="R182" s="169">
        <v>0</v>
      </c>
    </row>
    <row r="183" spans="1:18" outlineLevel="2" x14ac:dyDescent="0.25">
      <c r="A183" s="68">
        <v>173</v>
      </c>
      <c r="B183" s="1" t="s">
        <v>663</v>
      </c>
      <c r="C183" s="2" t="s">
        <v>884</v>
      </c>
      <c r="D183" s="80" t="s">
        <v>2840</v>
      </c>
      <c r="E183" s="58" t="s">
        <v>2841</v>
      </c>
      <c r="F183" s="58" t="s">
        <v>2841</v>
      </c>
      <c r="G183" s="1" t="s">
        <v>827</v>
      </c>
      <c r="H183" s="2" t="s">
        <v>961</v>
      </c>
      <c r="I183" s="192">
        <v>1</v>
      </c>
      <c r="J183" s="174">
        <v>0.55000000000000004</v>
      </c>
      <c r="K183" s="4">
        <v>0</v>
      </c>
      <c r="L183" s="169">
        <v>0</v>
      </c>
      <c r="M183" s="4">
        <v>0</v>
      </c>
      <c r="N183" s="169">
        <v>0</v>
      </c>
      <c r="O183" s="171">
        <f t="shared" si="10"/>
        <v>1</v>
      </c>
      <c r="P183" s="172">
        <f t="shared" si="10"/>
        <v>0.55000000000000004</v>
      </c>
      <c r="Q183" s="4">
        <v>0</v>
      </c>
      <c r="R183" s="169">
        <v>0</v>
      </c>
    </row>
    <row r="184" spans="1:18" ht="31.5" outlineLevel="2" x14ac:dyDescent="0.25">
      <c r="A184" s="68">
        <v>174</v>
      </c>
      <c r="B184" s="1" t="s">
        <v>663</v>
      </c>
      <c r="C184" s="2" t="s">
        <v>478</v>
      </c>
      <c r="D184" s="10" t="s">
        <v>1690</v>
      </c>
      <c r="E184" s="8" t="s">
        <v>480</v>
      </c>
      <c r="F184" s="8" t="s">
        <v>480</v>
      </c>
      <c r="G184" s="1" t="s">
        <v>478</v>
      </c>
      <c r="H184" s="1" t="s">
        <v>478</v>
      </c>
      <c r="I184" s="4">
        <v>0</v>
      </c>
      <c r="J184" s="169">
        <v>0</v>
      </c>
      <c r="K184" s="4">
        <v>0</v>
      </c>
      <c r="L184" s="169">
        <v>0</v>
      </c>
      <c r="M184" s="4">
        <v>1</v>
      </c>
      <c r="N184" s="169">
        <v>0.55000000000000004</v>
      </c>
      <c r="O184" s="171">
        <f t="shared" si="10"/>
        <v>1</v>
      </c>
      <c r="P184" s="172">
        <f t="shared" si="10"/>
        <v>0.55000000000000004</v>
      </c>
      <c r="Q184" s="4">
        <v>0</v>
      </c>
      <c r="R184" s="169">
        <v>0</v>
      </c>
    </row>
    <row r="185" spans="1:18" ht="31.5" outlineLevel="2" x14ac:dyDescent="0.25">
      <c r="A185" s="68">
        <v>175</v>
      </c>
      <c r="B185" s="1" t="s">
        <v>663</v>
      </c>
      <c r="C185" s="2" t="s">
        <v>1902</v>
      </c>
      <c r="D185" s="10" t="s">
        <v>1903</v>
      </c>
      <c r="E185" s="6" t="s">
        <v>1904</v>
      </c>
      <c r="F185" s="6" t="s">
        <v>1905</v>
      </c>
      <c r="G185" s="1" t="s">
        <v>1842</v>
      </c>
      <c r="H185" s="2" t="s">
        <v>1902</v>
      </c>
      <c r="I185" s="192">
        <v>1</v>
      </c>
      <c r="J185" s="174">
        <v>0.55000000000000004</v>
      </c>
      <c r="K185" s="4">
        <v>0</v>
      </c>
      <c r="L185" s="169">
        <v>0</v>
      </c>
      <c r="M185" s="4">
        <v>1</v>
      </c>
      <c r="N185" s="169">
        <v>0.55000000000000004</v>
      </c>
      <c r="O185" s="171">
        <f t="shared" si="10"/>
        <v>2</v>
      </c>
      <c r="P185" s="172">
        <f t="shared" si="10"/>
        <v>1.1000000000000001</v>
      </c>
      <c r="Q185" s="4">
        <v>0</v>
      </c>
      <c r="R185" s="169">
        <v>0</v>
      </c>
    </row>
    <row r="186" spans="1:18" ht="31.5" outlineLevel="2" x14ac:dyDescent="0.25">
      <c r="A186" s="68">
        <v>176</v>
      </c>
      <c r="B186" s="1" t="s">
        <v>663</v>
      </c>
      <c r="C186" s="1" t="s">
        <v>563</v>
      </c>
      <c r="D186" s="11" t="s">
        <v>896</v>
      </c>
      <c r="E186" s="8" t="s">
        <v>564</v>
      </c>
      <c r="F186" s="8" t="s">
        <v>564</v>
      </c>
      <c r="G186" s="28" t="s">
        <v>655</v>
      </c>
      <c r="H186" s="1" t="s">
        <v>563</v>
      </c>
      <c r="I186" s="4">
        <v>1</v>
      </c>
      <c r="J186" s="169">
        <v>1.1000000000000001</v>
      </c>
      <c r="K186" s="4">
        <v>1</v>
      </c>
      <c r="L186" s="169">
        <v>1.1000000000000001</v>
      </c>
      <c r="M186" s="4">
        <v>0</v>
      </c>
      <c r="N186" s="169">
        <v>0</v>
      </c>
      <c r="O186" s="171">
        <f t="shared" si="10"/>
        <v>2</v>
      </c>
      <c r="P186" s="172">
        <f t="shared" si="10"/>
        <v>2.2000000000000002</v>
      </c>
      <c r="Q186" s="4">
        <v>0</v>
      </c>
      <c r="R186" s="169">
        <v>0</v>
      </c>
    </row>
    <row r="187" spans="1:18" ht="31.5" outlineLevel="2" x14ac:dyDescent="0.25">
      <c r="A187" s="68">
        <v>177</v>
      </c>
      <c r="B187" s="1" t="s">
        <v>663</v>
      </c>
      <c r="C187" s="1" t="s">
        <v>569</v>
      </c>
      <c r="D187" s="11" t="s">
        <v>1744</v>
      </c>
      <c r="E187" s="8" t="s">
        <v>570</v>
      </c>
      <c r="F187" s="8" t="s">
        <v>570</v>
      </c>
      <c r="G187" s="28" t="s">
        <v>655</v>
      </c>
      <c r="H187" s="1" t="s">
        <v>568</v>
      </c>
      <c r="I187" s="4">
        <v>1</v>
      </c>
      <c r="J187" s="169">
        <v>1.1000000000000001</v>
      </c>
      <c r="K187" s="4">
        <v>1</v>
      </c>
      <c r="L187" s="169">
        <v>1.1000000000000001</v>
      </c>
      <c r="M187" s="4">
        <v>1</v>
      </c>
      <c r="N187" s="169">
        <v>0.55000000000000004</v>
      </c>
      <c r="O187" s="171">
        <f t="shared" si="10"/>
        <v>3</v>
      </c>
      <c r="P187" s="172">
        <f t="shared" si="10"/>
        <v>2.75</v>
      </c>
      <c r="Q187" s="4">
        <v>0</v>
      </c>
      <c r="R187" s="169">
        <v>0</v>
      </c>
    </row>
    <row r="188" spans="1:18" outlineLevel="2" x14ac:dyDescent="0.25">
      <c r="A188" s="68">
        <v>178</v>
      </c>
      <c r="B188" s="1" t="s">
        <v>663</v>
      </c>
      <c r="C188" s="2" t="s">
        <v>579</v>
      </c>
      <c r="D188" s="10" t="s">
        <v>1752</v>
      </c>
      <c r="E188" s="7" t="s">
        <v>586</v>
      </c>
      <c r="F188" s="7" t="s">
        <v>587</v>
      </c>
      <c r="G188" s="28" t="s">
        <v>655</v>
      </c>
      <c r="H188" s="1" t="s">
        <v>579</v>
      </c>
      <c r="I188" s="205">
        <v>1</v>
      </c>
      <c r="J188" s="204">
        <v>1.1000000000000001</v>
      </c>
      <c r="K188" s="223">
        <v>0</v>
      </c>
      <c r="L188" s="176">
        <v>0</v>
      </c>
      <c r="M188" s="205">
        <v>0</v>
      </c>
      <c r="N188" s="204">
        <v>0</v>
      </c>
      <c r="O188" s="171">
        <f t="shared" si="10"/>
        <v>1</v>
      </c>
      <c r="P188" s="172">
        <f t="shared" si="10"/>
        <v>1.1000000000000001</v>
      </c>
      <c r="Q188" s="205">
        <v>0</v>
      </c>
      <c r="R188" s="169">
        <v>0</v>
      </c>
    </row>
    <row r="189" spans="1:18" ht="31.5" outlineLevel="2" x14ac:dyDescent="0.25">
      <c r="A189" s="68">
        <v>179</v>
      </c>
      <c r="B189" s="1" t="s">
        <v>663</v>
      </c>
      <c r="C189" s="1" t="s">
        <v>539</v>
      </c>
      <c r="D189" s="11" t="s">
        <v>1753</v>
      </c>
      <c r="E189" s="8" t="s">
        <v>588</v>
      </c>
      <c r="F189" s="121" t="s">
        <v>589</v>
      </c>
      <c r="G189" s="28" t="s">
        <v>655</v>
      </c>
      <c r="H189" s="1" t="s">
        <v>543</v>
      </c>
      <c r="I189" s="4">
        <v>0</v>
      </c>
      <c r="J189" s="169">
        <v>0</v>
      </c>
      <c r="K189" s="4">
        <v>0</v>
      </c>
      <c r="L189" s="169">
        <v>0</v>
      </c>
      <c r="M189" s="4">
        <v>0</v>
      </c>
      <c r="N189" s="169">
        <v>0</v>
      </c>
      <c r="O189" s="171">
        <f t="shared" si="10"/>
        <v>0</v>
      </c>
      <c r="P189" s="172">
        <f t="shared" si="10"/>
        <v>0</v>
      </c>
      <c r="Q189" s="4">
        <v>0</v>
      </c>
      <c r="R189" s="169">
        <v>0</v>
      </c>
    </row>
    <row r="190" spans="1:18" outlineLevel="2" x14ac:dyDescent="0.25">
      <c r="A190" s="68">
        <v>180</v>
      </c>
      <c r="B190" s="1" t="s">
        <v>663</v>
      </c>
      <c r="C190" s="2" t="s">
        <v>583</v>
      </c>
      <c r="D190" s="10" t="s">
        <v>1751</v>
      </c>
      <c r="E190" s="7" t="s">
        <v>584</v>
      </c>
      <c r="F190" s="7" t="s">
        <v>585</v>
      </c>
      <c r="G190" s="28" t="s">
        <v>655</v>
      </c>
      <c r="H190" s="1" t="s">
        <v>583</v>
      </c>
      <c r="I190" s="205">
        <v>1</v>
      </c>
      <c r="J190" s="204">
        <v>1.1000000000000001</v>
      </c>
      <c r="K190" s="223">
        <v>0</v>
      </c>
      <c r="L190" s="176">
        <v>0</v>
      </c>
      <c r="M190" s="205">
        <v>0</v>
      </c>
      <c r="N190" s="204">
        <v>0</v>
      </c>
      <c r="O190" s="171">
        <f t="shared" si="10"/>
        <v>1</v>
      </c>
      <c r="P190" s="172">
        <f t="shared" si="10"/>
        <v>1.1000000000000001</v>
      </c>
      <c r="Q190" s="205">
        <v>0</v>
      </c>
      <c r="R190" s="169">
        <v>0</v>
      </c>
    </row>
    <row r="191" spans="1:18" outlineLevel="2" x14ac:dyDescent="0.25">
      <c r="A191" s="68">
        <v>181</v>
      </c>
      <c r="B191" s="1" t="s">
        <v>663</v>
      </c>
      <c r="C191" s="2" t="s">
        <v>2842</v>
      </c>
      <c r="D191" s="10" t="s">
        <v>1755</v>
      </c>
      <c r="E191" s="7" t="s">
        <v>599</v>
      </c>
      <c r="F191" s="7" t="s">
        <v>599</v>
      </c>
      <c r="G191" s="28" t="s">
        <v>655</v>
      </c>
      <c r="H191" s="1" t="s">
        <v>583</v>
      </c>
      <c r="I191" s="205">
        <v>1</v>
      </c>
      <c r="J191" s="204">
        <v>1.1000000000000001</v>
      </c>
      <c r="K191" s="223">
        <v>0</v>
      </c>
      <c r="L191" s="176">
        <v>0</v>
      </c>
      <c r="M191" s="205">
        <v>0</v>
      </c>
      <c r="N191" s="204">
        <v>0</v>
      </c>
      <c r="O191" s="171">
        <f t="shared" si="10"/>
        <v>1</v>
      </c>
      <c r="P191" s="172">
        <f t="shared" si="10"/>
        <v>1.1000000000000001</v>
      </c>
      <c r="Q191" s="205">
        <v>0</v>
      </c>
      <c r="R191" s="169">
        <v>0</v>
      </c>
    </row>
    <row r="192" spans="1:18" ht="31.5" outlineLevel="2" x14ac:dyDescent="0.25">
      <c r="A192" s="68">
        <v>182</v>
      </c>
      <c r="B192" s="1" t="s">
        <v>663</v>
      </c>
      <c r="C192" s="1" t="s">
        <v>601</v>
      </c>
      <c r="D192" s="11" t="s">
        <v>1756</v>
      </c>
      <c r="E192" s="8" t="s">
        <v>602</v>
      </c>
      <c r="F192" s="8" t="s">
        <v>603</v>
      </c>
      <c r="G192" s="28" t="s">
        <v>655</v>
      </c>
      <c r="H192" s="1" t="s">
        <v>600</v>
      </c>
      <c r="I192" s="4">
        <v>1</v>
      </c>
      <c r="J192" s="169">
        <v>1.1000000000000001</v>
      </c>
      <c r="K192" s="4">
        <v>0</v>
      </c>
      <c r="L192" s="169">
        <v>0</v>
      </c>
      <c r="M192" s="4">
        <v>0</v>
      </c>
      <c r="N192" s="169">
        <v>0</v>
      </c>
      <c r="O192" s="171">
        <f t="shared" si="10"/>
        <v>1</v>
      </c>
      <c r="P192" s="172">
        <f t="shared" si="10"/>
        <v>1.1000000000000001</v>
      </c>
      <c r="Q192" s="4">
        <v>0</v>
      </c>
      <c r="R192" s="169">
        <v>0</v>
      </c>
    </row>
    <row r="193" spans="1:18" ht="31.5" outlineLevel="2" x14ac:dyDescent="0.25">
      <c r="A193" s="68">
        <v>183</v>
      </c>
      <c r="B193" s="1" t="s">
        <v>663</v>
      </c>
      <c r="C193" s="1" t="s">
        <v>600</v>
      </c>
      <c r="D193" s="11" t="s">
        <v>1757</v>
      </c>
      <c r="E193" s="8" t="s">
        <v>604</v>
      </c>
      <c r="F193" s="8" t="s">
        <v>605</v>
      </c>
      <c r="G193" s="28" t="s">
        <v>655</v>
      </c>
      <c r="H193" s="1" t="s">
        <v>600</v>
      </c>
      <c r="I193" s="4">
        <v>1</v>
      </c>
      <c r="J193" s="169">
        <v>1.1000000000000001</v>
      </c>
      <c r="K193" s="4">
        <v>0</v>
      </c>
      <c r="L193" s="169">
        <v>0</v>
      </c>
      <c r="M193" s="4">
        <v>0</v>
      </c>
      <c r="N193" s="169">
        <v>0</v>
      </c>
      <c r="O193" s="171">
        <f t="shared" si="10"/>
        <v>1</v>
      </c>
      <c r="P193" s="172">
        <f t="shared" si="10"/>
        <v>1.1000000000000001</v>
      </c>
      <c r="Q193" s="4">
        <v>0</v>
      </c>
      <c r="R193" s="169">
        <v>0</v>
      </c>
    </row>
    <row r="194" spans="1:18" ht="31.5" outlineLevel="2" x14ac:dyDescent="0.25">
      <c r="A194" s="68">
        <v>184</v>
      </c>
      <c r="B194" s="1" t="s">
        <v>663</v>
      </c>
      <c r="C194" s="1" t="s">
        <v>610</v>
      </c>
      <c r="D194" s="11" t="s">
        <v>1761</v>
      </c>
      <c r="E194" s="8" t="s">
        <v>616</v>
      </c>
      <c r="F194" s="8" t="s">
        <v>616</v>
      </c>
      <c r="G194" s="28" t="s">
        <v>655</v>
      </c>
      <c r="H194" s="1" t="s">
        <v>610</v>
      </c>
      <c r="I194" s="4">
        <v>5</v>
      </c>
      <c r="J194" s="202">
        <v>2.65</v>
      </c>
      <c r="K194" s="4">
        <v>1</v>
      </c>
      <c r="L194" s="169">
        <v>1.1000000000000001</v>
      </c>
      <c r="M194" s="4">
        <v>1</v>
      </c>
      <c r="N194" s="169">
        <v>0.55000000000000004</v>
      </c>
      <c r="O194" s="171">
        <f t="shared" si="10"/>
        <v>7</v>
      </c>
      <c r="P194" s="172">
        <f t="shared" si="10"/>
        <v>4.3</v>
      </c>
      <c r="Q194" s="4">
        <v>0</v>
      </c>
      <c r="R194" s="169">
        <v>0</v>
      </c>
    </row>
    <row r="195" spans="1:18" ht="31.5" outlineLevel="2" x14ac:dyDescent="0.25">
      <c r="A195" s="68">
        <v>185</v>
      </c>
      <c r="B195" s="1" t="s">
        <v>663</v>
      </c>
      <c r="C195" s="1" t="s">
        <v>621</v>
      </c>
      <c r="D195" s="11" t="s">
        <v>1763</v>
      </c>
      <c r="E195" s="8" t="s">
        <v>625</v>
      </c>
      <c r="F195" s="8" t="s">
        <v>625</v>
      </c>
      <c r="G195" s="28" t="s">
        <v>655</v>
      </c>
      <c r="H195" s="1" t="s">
        <v>621</v>
      </c>
      <c r="I195" s="4">
        <v>0</v>
      </c>
      <c r="J195" s="169">
        <v>0</v>
      </c>
      <c r="K195" s="4">
        <v>0</v>
      </c>
      <c r="L195" s="169">
        <v>0</v>
      </c>
      <c r="M195" s="4">
        <v>0</v>
      </c>
      <c r="N195" s="169">
        <v>0</v>
      </c>
      <c r="O195" s="171">
        <f t="shared" si="10"/>
        <v>0</v>
      </c>
      <c r="P195" s="172">
        <f t="shared" si="10"/>
        <v>0</v>
      </c>
      <c r="Q195" s="4">
        <v>0</v>
      </c>
      <c r="R195" s="169">
        <v>0</v>
      </c>
    </row>
    <row r="196" spans="1:18" ht="31.5" outlineLevel="2" x14ac:dyDescent="0.25">
      <c r="A196" s="68">
        <v>186</v>
      </c>
      <c r="B196" s="1" t="s">
        <v>663</v>
      </c>
      <c r="C196" s="1" t="s">
        <v>638</v>
      </c>
      <c r="D196" s="11" t="s">
        <v>1765</v>
      </c>
      <c r="E196" s="8" t="s">
        <v>639</v>
      </c>
      <c r="F196" s="8" t="s">
        <v>640</v>
      </c>
      <c r="G196" s="28" t="s">
        <v>655</v>
      </c>
      <c r="H196" s="1" t="s">
        <v>637</v>
      </c>
      <c r="I196" s="4">
        <v>1</v>
      </c>
      <c r="J196" s="169">
        <v>1.1000000000000001</v>
      </c>
      <c r="K196" s="4">
        <v>1</v>
      </c>
      <c r="L196" s="169">
        <v>1.1000000000000001</v>
      </c>
      <c r="M196" s="4">
        <v>0</v>
      </c>
      <c r="N196" s="169">
        <v>0</v>
      </c>
      <c r="O196" s="171">
        <f t="shared" si="10"/>
        <v>2</v>
      </c>
      <c r="P196" s="172">
        <f t="shared" si="10"/>
        <v>2.2000000000000002</v>
      </c>
      <c r="Q196" s="4">
        <v>0</v>
      </c>
      <c r="R196" s="169">
        <v>0</v>
      </c>
    </row>
    <row r="197" spans="1:18" ht="31.5" outlineLevel="2" x14ac:dyDescent="0.25">
      <c r="A197" s="68">
        <v>187</v>
      </c>
      <c r="B197" s="1" t="s">
        <v>663</v>
      </c>
      <c r="C197" s="1" t="s">
        <v>644</v>
      </c>
      <c r="D197" s="11" t="s">
        <v>1767</v>
      </c>
      <c r="E197" s="8" t="s">
        <v>645</v>
      </c>
      <c r="F197" s="8" t="s">
        <v>646</v>
      </c>
      <c r="G197" s="28" t="s">
        <v>655</v>
      </c>
      <c r="H197" s="1" t="s">
        <v>643</v>
      </c>
      <c r="I197" s="4">
        <v>1</v>
      </c>
      <c r="J197" s="169">
        <v>1.1000000000000001</v>
      </c>
      <c r="K197" s="4">
        <v>0</v>
      </c>
      <c r="L197" s="169">
        <v>0</v>
      </c>
      <c r="M197" s="4">
        <v>0</v>
      </c>
      <c r="N197" s="169">
        <v>0</v>
      </c>
      <c r="O197" s="171">
        <f t="shared" si="10"/>
        <v>1</v>
      </c>
      <c r="P197" s="172">
        <f t="shared" si="10"/>
        <v>1.1000000000000001</v>
      </c>
      <c r="Q197" s="4">
        <v>0</v>
      </c>
      <c r="R197" s="169">
        <v>0</v>
      </c>
    </row>
    <row r="198" spans="1:18" ht="31.5" outlineLevel="2" x14ac:dyDescent="0.25">
      <c r="A198" s="68">
        <v>188</v>
      </c>
      <c r="B198" s="1" t="s">
        <v>663</v>
      </c>
      <c r="C198" s="1" t="s">
        <v>647</v>
      </c>
      <c r="D198" s="11" t="s">
        <v>1768</v>
      </c>
      <c r="E198" s="8" t="s">
        <v>648</v>
      </c>
      <c r="F198" s="8" t="s">
        <v>649</v>
      </c>
      <c r="G198" s="28" t="s">
        <v>655</v>
      </c>
      <c r="H198" s="1" t="s">
        <v>643</v>
      </c>
      <c r="I198" s="4">
        <v>1</v>
      </c>
      <c r="J198" s="169">
        <v>1.1000000000000001</v>
      </c>
      <c r="K198" s="4">
        <v>0</v>
      </c>
      <c r="L198" s="169">
        <v>0</v>
      </c>
      <c r="M198" s="4">
        <v>1</v>
      </c>
      <c r="N198" s="169">
        <v>0.55000000000000004</v>
      </c>
      <c r="O198" s="171">
        <f t="shared" si="10"/>
        <v>2</v>
      </c>
      <c r="P198" s="172">
        <f t="shared" si="10"/>
        <v>1.6500000000000001</v>
      </c>
      <c r="Q198" s="4">
        <v>0</v>
      </c>
      <c r="R198" s="169">
        <v>0</v>
      </c>
    </row>
    <row r="199" spans="1:18" outlineLevel="2" x14ac:dyDescent="0.25">
      <c r="A199" s="68">
        <v>189</v>
      </c>
      <c r="B199" s="1" t="s">
        <v>663</v>
      </c>
      <c r="C199" s="2" t="s">
        <v>121</v>
      </c>
      <c r="D199" s="10" t="s">
        <v>2720</v>
      </c>
      <c r="E199" s="7" t="s">
        <v>664</v>
      </c>
      <c r="F199" s="7" t="s">
        <v>664</v>
      </c>
      <c r="G199" s="1" t="s">
        <v>656</v>
      </c>
      <c r="H199" s="2" t="s">
        <v>656</v>
      </c>
      <c r="I199" s="3">
        <v>1</v>
      </c>
      <c r="J199" s="169">
        <v>1.1000000000000001</v>
      </c>
      <c r="K199" s="3">
        <v>2</v>
      </c>
      <c r="L199" s="169">
        <v>2.1</v>
      </c>
      <c r="M199" s="3">
        <v>2</v>
      </c>
      <c r="N199" s="170">
        <v>1.1000000000000001</v>
      </c>
      <c r="O199" s="171">
        <f t="shared" si="10"/>
        <v>5</v>
      </c>
      <c r="P199" s="172">
        <f t="shared" si="10"/>
        <v>4.3000000000000007</v>
      </c>
      <c r="Q199" s="3">
        <v>1</v>
      </c>
      <c r="R199" s="169">
        <v>3</v>
      </c>
    </row>
    <row r="200" spans="1:18" outlineLevel="2" x14ac:dyDescent="0.25">
      <c r="A200" s="68">
        <v>190</v>
      </c>
      <c r="B200" s="1" t="s">
        <v>663</v>
      </c>
      <c r="C200" s="2" t="s">
        <v>106</v>
      </c>
      <c r="D200" s="10" t="s">
        <v>2721</v>
      </c>
      <c r="E200" s="7" t="s">
        <v>665</v>
      </c>
      <c r="F200" s="7" t="s">
        <v>665</v>
      </c>
      <c r="G200" s="1" t="s">
        <v>656</v>
      </c>
      <c r="H200" s="2" t="s">
        <v>656</v>
      </c>
      <c r="I200" s="3">
        <v>0</v>
      </c>
      <c r="J200" s="184">
        <v>0</v>
      </c>
      <c r="K200" s="3">
        <v>0</v>
      </c>
      <c r="L200" s="169">
        <v>0</v>
      </c>
      <c r="M200" s="3">
        <v>2</v>
      </c>
      <c r="N200" s="169">
        <v>1</v>
      </c>
      <c r="O200" s="171">
        <f t="shared" si="10"/>
        <v>2</v>
      </c>
      <c r="P200" s="172">
        <f t="shared" si="10"/>
        <v>1</v>
      </c>
      <c r="Q200" s="3">
        <v>0</v>
      </c>
      <c r="R200" s="169">
        <v>0</v>
      </c>
    </row>
    <row r="201" spans="1:18" outlineLevel="2" x14ac:dyDescent="0.25">
      <c r="A201" s="68">
        <v>191</v>
      </c>
      <c r="B201" s="1" t="s">
        <v>663</v>
      </c>
      <c r="C201" s="2" t="s">
        <v>781</v>
      </c>
      <c r="D201" s="127" t="s">
        <v>785</v>
      </c>
      <c r="E201" s="7" t="s">
        <v>786</v>
      </c>
      <c r="F201" s="7" t="s">
        <v>786</v>
      </c>
      <c r="G201" s="4" t="s">
        <v>780</v>
      </c>
      <c r="H201" s="2" t="s">
        <v>781</v>
      </c>
      <c r="I201" s="205">
        <v>2</v>
      </c>
      <c r="J201" s="204">
        <v>2.1</v>
      </c>
      <c r="K201" s="205">
        <v>2</v>
      </c>
      <c r="L201" s="204">
        <v>2.1</v>
      </c>
      <c r="M201" s="205">
        <v>1</v>
      </c>
      <c r="N201" s="170">
        <v>1.1000000000000001</v>
      </c>
      <c r="O201" s="171">
        <f t="shared" si="10"/>
        <v>5</v>
      </c>
      <c r="P201" s="172">
        <f t="shared" si="10"/>
        <v>5.3000000000000007</v>
      </c>
      <c r="Q201" s="4">
        <v>0</v>
      </c>
      <c r="R201" s="169">
        <v>0</v>
      </c>
    </row>
    <row r="202" spans="1:18" ht="31.5" outlineLevel="2" x14ac:dyDescent="0.25">
      <c r="A202" s="68">
        <v>192</v>
      </c>
      <c r="B202" s="1" t="s">
        <v>663</v>
      </c>
      <c r="C202" s="1" t="s">
        <v>813</v>
      </c>
      <c r="D202" s="13" t="s">
        <v>815</v>
      </c>
      <c r="E202" s="8" t="s">
        <v>816</v>
      </c>
      <c r="F202" s="8" t="s">
        <v>816</v>
      </c>
      <c r="G202" s="4" t="s">
        <v>780</v>
      </c>
      <c r="H202" s="1" t="s">
        <v>813</v>
      </c>
      <c r="I202" s="4">
        <v>1</v>
      </c>
      <c r="J202" s="169">
        <v>1.1000000000000001</v>
      </c>
      <c r="K202" s="4">
        <v>1</v>
      </c>
      <c r="L202" s="169">
        <v>1.1000000000000001</v>
      </c>
      <c r="M202" s="3">
        <v>0</v>
      </c>
      <c r="N202" s="184">
        <v>0</v>
      </c>
      <c r="O202" s="171">
        <f t="shared" si="10"/>
        <v>2</v>
      </c>
      <c r="P202" s="172">
        <f t="shared" si="10"/>
        <v>2.2000000000000002</v>
      </c>
      <c r="Q202" s="189">
        <v>0</v>
      </c>
      <c r="R202" s="169">
        <v>0</v>
      </c>
    </row>
    <row r="203" spans="1:18" outlineLevel="1" x14ac:dyDescent="0.25">
      <c r="A203" s="68"/>
      <c r="B203" s="206" t="s">
        <v>2761</v>
      </c>
      <c r="C203" s="207"/>
      <c r="D203" s="207"/>
      <c r="E203" s="207"/>
      <c r="F203" s="207"/>
      <c r="G203" s="207"/>
      <c r="H203" s="208"/>
      <c r="I203" s="209">
        <f t="shared" ref="I203:R203" si="11">SUBTOTAL(9,I141:I202)</f>
        <v>118</v>
      </c>
      <c r="J203" s="210">
        <f t="shared" si="11"/>
        <v>114.44999999999986</v>
      </c>
      <c r="K203" s="209">
        <f t="shared" si="11"/>
        <v>36</v>
      </c>
      <c r="L203" s="210">
        <f t="shared" si="11"/>
        <v>33.350000000000016</v>
      </c>
      <c r="M203" s="211">
        <f t="shared" si="11"/>
        <v>29</v>
      </c>
      <c r="N203" s="212">
        <f t="shared" si="11"/>
        <v>15.345000000000002</v>
      </c>
      <c r="O203" s="213">
        <f t="shared" si="11"/>
        <v>183</v>
      </c>
      <c r="P203" s="214">
        <f t="shared" si="11"/>
        <v>163.14499999999995</v>
      </c>
      <c r="Q203" s="215">
        <f t="shared" si="11"/>
        <v>6</v>
      </c>
      <c r="R203" s="210">
        <f t="shared" si="11"/>
        <v>18</v>
      </c>
    </row>
    <row r="204" spans="1:18" ht="31.5" outlineLevel="2" x14ac:dyDescent="0.25">
      <c r="A204" s="68">
        <v>193</v>
      </c>
      <c r="B204" s="1" t="s">
        <v>1263</v>
      </c>
      <c r="C204" s="1" t="s">
        <v>1251</v>
      </c>
      <c r="D204" s="11" t="s">
        <v>2602</v>
      </c>
      <c r="E204" s="8" t="s">
        <v>2248</v>
      </c>
      <c r="F204" s="8" t="s">
        <v>2248</v>
      </c>
      <c r="G204" s="1" t="s">
        <v>2796</v>
      </c>
      <c r="H204" s="1" t="s">
        <v>2345</v>
      </c>
      <c r="I204" s="7">
        <v>1</v>
      </c>
      <c r="J204" s="169">
        <v>1.1000000000000001</v>
      </c>
      <c r="K204" s="7">
        <v>0</v>
      </c>
      <c r="L204" s="202">
        <v>0</v>
      </c>
      <c r="M204" s="7">
        <v>1</v>
      </c>
      <c r="N204" s="197">
        <v>0.5</v>
      </c>
      <c r="O204" s="171">
        <f t="shared" ref="O204:P214" si="12">I204+K204+M204</f>
        <v>2</v>
      </c>
      <c r="P204" s="172">
        <f t="shared" si="12"/>
        <v>1.6</v>
      </c>
      <c r="Q204" s="7">
        <v>0</v>
      </c>
      <c r="R204" s="169">
        <v>0</v>
      </c>
    </row>
    <row r="205" spans="1:18" ht="31.5" outlineLevel="2" x14ac:dyDescent="0.25">
      <c r="A205" s="68">
        <v>194</v>
      </c>
      <c r="B205" s="1" t="s">
        <v>1263</v>
      </c>
      <c r="C205" s="1" t="s">
        <v>2275</v>
      </c>
      <c r="D205" s="24">
        <v>280813</v>
      </c>
      <c r="E205" s="8"/>
      <c r="F205" s="95" t="s">
        <v>2276</v>
      </c>
      <c r="G205" s="1" t="s">
        <v>2796</v>
      </c>
      <c r="H205" s="1" t="s">
        <v>2345</v>
      </c>
      <c r="I205" s="24">
        <v>7</v>
      </c>
      <c r="J205" s="48">
        <v>6.3</v>
      </c>
      <c r="K205" s="8">
        <v>0</v>
      </c>
      <c r="L205" s="48">
        <v>0</v>
      </c>
      <c r="M205" s="8">
        <v>0</v>
      </c>
      <c r="N205" s="48">
        <v>0</v>
      </c>
      <c r="O205" s="171">
        <f t="shared" si="12"/>
        <v>7</v>
      </c>
      <c r="P205" s="172">
        <f t="shared" si="12"/>
        <v>6.3</v>
      </c>
      <c r="Q205" s="8">
        <v>0</v>
      </c>
      <c r="R205" s="169">
        <v>0</v>
      </c>
    </row>
    <row r="206" spans="1:18" ht="31.5" outlineLevel="2" x14ac:dyDescent="0.25">
      <c r="A206" s="68">
        <v>195</v>
      </c>
      <c r="B206" s="1" t="s">
        <v>1263</v>
      </c>
      <c r="C206" s="100" t="s">
        <v>1401</v>
      </c>
      <c r="D206" s="102" t="s">
        <v>2843</v>
      </c>
      <c r="E206" s="102" t="s">
        <v>1409</v>
      </c>
      <c r="F206" s="102" t="s">
        <v>1409</v>
      </c>
      <c r="G206" s="205" t="s">
        <v>1401</v>
      </c>
      <c r="H206" s="99" t="s">
        <v>1401</v>
      </c>
      <c r="I206" s="205">
        <v>2</v>
      </c>
      <c r="J206" s="169">
        <v>1.1000000000000001</v>
      </c>
      <c r="K206" s="205">
        <v>1</v>
      </c>
      <c r="L206" s="169">
        <v>1.1000000000000001</v>
      </c>
      <c r="M206" s="205">
        <v>1</v>
      </c>
      <c r="N206" s="48">
        <v>0.5</v>
      </c>
      <c r="O206" s="171">
        <f t="shared" si="12"/>
        <v>4</v>
      </c>
      <c r="P206" s="172">
        <f t="shared" si="12"/>
        <v>2.7</v>
      </c>
      <c r="Q206" s="3">
        <v>0</v>
      </c>
      <c r="R206" s="169">
        <v>0</v>
      </c>
    </row>
    <row r="207" spans="1:18" ht="31.5" outlineLevel="2" x14ac:dyDescent="0.25">
      <c r="A207" s="68">
        <v>196</v>
      </c>
      <c r="B207" s="1" t="s">
        <v>1263</v>
      </c>
      <c r="C207" s="1" t="s">
        <v>968</v>
      </c>
      <c r="D207" s="13" t="s">
        <v>1093</v>
      </c>
      <c r="E207" s="8" t="s">
        <v>1094</v>
      </c>
      <c r="F207" s="8" t="s">
        <v>1094</v>
      </c>
      <c r="G207" s="1" t="s">
        <v>968</v>
      </c>
      <c r="H207" s="1" t="s">
        <v>968</v>
      </c>
      <c r="I207" s="4">
        <v>1</v>
      </c>
      <c r="J207" s="169">
        <v>1.1000000000000001</v>
      </c>
      <c r="K207" s="3">
        <v>0</v>
      </c>
      <c r="L207" s="184">
        <v>0</v>
      </c>
      <c r="M207" s="3">
        <v>0</v>
      </c>
      <c r="N207" s="184">
        <v>0</v>
      </c>
      <c r="O207" s="171">
        <f t="shared" si="12"/>
        <v>1</v>
      </c>
      <c r="P207" s="172">
        <f t="shared" si="12"/>
        <v>1.1000000000000001</v>
      </c>
      <c r="Q207" s="3">
        <v>0</v>
      </c>
      <c r="R207" s="169">
        <v>0</v>
      </c>
    </row>
    <row r="208" spans="1:18" ht="31.5" outlineLevel="2" x14ac:dyDescent="0.25">
      <c r="A208" s="68">
        <v>197</v>
      </c>
      <c r="B208" s="1" t="s">
        <v>1263</v>
      </c>
      <c r="C208" s="1" t="s">
        <v>31</v>
      </c>
      <c r="D208" s="8">
        <v>283359</v>
      </c>
      <c r="E208" s="8" t="s">
        <v>41</v>
      </c>
      <c r="F208" s="8" t="s">
        <v>41</v>
      </c>
      <c r="G208" s="1" t="s">
        <v>31</v>
      </c>
      <c r="H208" s="1" t="s">
        <v>31</v>
      </c>
      <c r="I208" s="209">
        <v>1</v>
      </c>
      <c r="J208" s="169">
        <v>1.1000000000000001</v>
      </c>
      <c r="K208" s="4">
        <v>1</v>
      </c>
      <c r="L208" s="169">
        <v>1.1000000000000001</v>
      </c>
      <c r="M208" s="4">
        <v>0</v>
      </c>
      <c r="N208" s="169">
        <v>0</v>
      </c>
      <c r="O208" s="171">
        <f t="shared" si="12"/>
        <v>2</v>
      </c>
      <c r="P208" s="172">
        <f t="shared" si="12"/>
        <v>2.2000000000000002</v>
      </c>
      <c r="Q208" s="81">
        <v>0</v>
      </c>
      <c r="R208" s="169">
        <v>0</v>
      </c>
    </row>
    <row r="209" spans="1:18" outlineLevel="2" x14ac:dyDescent="0.25">
      <c r="A209" s="68">
        <v>198</v>
      </c>
      <c r="B209" s="1" t="s">
        <v>1263</v>
      </c>
      <c r="C209" s="1" t="s">
        <v>234</v>
      </c>
      <c r="D209" s="224">
        <v>282083</v>
      </c>
      <c r="E209" s="7"/>
      <c r="F209" s="224" t="s">
        <v>238</v>
      </c>
      <c r="G209" s="1" t="s">
        <v>219</v>
      </c>
      <c r="H209" s="1" t="s">
        <v>234</v>
      </c>
      <c r="I209" s="175">
        <v>1</v>
      </c>
      <c r="J209" s="176">
        <v>1.1000000000000001</v>
      </c>
      <c r="K209" s="175">
        <v>0</v>
      </c>
      <c r="L209" s="176">
        <v>0</v>
      </c>
      <c r="M209" s="4">
        <v>0</v>
      </c>
      <c r="N209" s="169">
        <v>0</v>
      </c>
      <c r="O209" s="171">
        <f t="shared" si="12"/>
        <v>1</v>
      </c>
      <c r="P209" s="172">
        <f t="shared" si="12"/>
        <v>1.1000000000000001</v>
      </c>
      <c r="Q209" s="3">
        <v>0</v>
      </c>
      <c r="R209" s="169">
        <v>0</v>
      </c>
    </row>
    <row r="210" spans="1:18" ht="31.5" outlineLevel="2" x14ac:dyDescent="0.25">
      <c r="A210" s="68">
        <v>199</v>
      </c>
      <c r="B210" s="1" t="s">
        <v>1263</v>
      </c>
      <c r="C210" s="1" t="s">
        <v>606</v>
      </c>
      <c r="D210" s="8">
        <v>281928</v>
      </c>
      <c r="E210" s="8" t="s">
        <v>607</v>
      </c>
      <c r="F210" s="8" t="s">
        <v>607</v>
      </c>
      <c r="G210" s="28" t="s">
        <v>655</v>
      </c>
      <c r="H210" s="1" t="s">
        <v>600</v>
      </c>
      <c r="I210" s="4">
        <v>0</v>
      </c>
      <c r="J210" s="169">
        <v>0</v>
      </c>
      <c r="K210" s="4">
        <v>1</v>
      </c>
      <c r="L210" s="169">
        <v>1.1000000000000001</v>
      </c>
      <c r="M210" s="4">
        <v>0</v>
      </c>
      <c r="N210" s="169">
        <v>0</v>
      </c>
      <c r="O210" s="171">
        <f t="shared" si="12"/>
        <v>1</v>
      </c>
      <c r="P210" s="172">
        <f t="shared" si="12"/>
        <v>1.1000000000000001</v>
      </c>
      <c r="Q210" s="4">
        <v>0</v>
      </c>
      <c r="R210" s="169">
        <v>0</v>
      </c>
    </row>
    <row r="211" spans="1:18" ht="31.5" outlineLevel="2" x14ac:dyDescent="0.25">
      <c r="A211" s="68">
        <v>200</v>
      </c>
      <c r="B211" s="1" t="s">
        <v>1263</v>
      </c>
      <c r="C211" s="1" t="s">
        <v>1504</v>
      </c>
      <c r="D211" s="8">
        <v>280816</v>
      </c>
      <c r="E211" s="8" t="s">
        <v>1517</v>
      </c>
      <c r="F211" s="8" t="s">
        <v>1517</v>
      </c>
      <c r="G211" s="4" t="s">
        <v>1449</v>
      </c>
      <c r="H211" s="1" t="s">
        <v>1504</v>
      </c>
      <c r="I211" s="4">
        <v>3</v>
      </c>
      <c r="J211" s="169">
        <v>5.25</v>
      </c>
      <c r="K211" s="4">
        <v>3</v>
      </c>
      <c r="L211" s="169">
        <v>5.25</v>
      </c>
      <c r="M211" s="4">
        <v>0</v>
      </c>
      <c r="N211" s="169">
        <v>0</v>
      </c>
      <c r="O211" s="171">
        <f t="shared" si="12"/>
        <v>6</v>
      </c>
      <c r="P211" s="172">
        <f t="shared" si="12"/>
        <v>10.5</v>
      </c>
      <c r="Q211" s="4">
        <v>0</v>
      </c>
      <c r="R211" s="169">
        <v>0</v>
      </c>
    </row>
    <row r="212" spans="1:18" ht="31.5" outlineLevel="2" x14ac:dyDescent="0.25">
      <c r="A212" s="68">
        <v>201</v>
      </c>
      <c r="B212" s="1" t="s">
        <v>1263</v>
      </c>
      <c r="C212" s="1" t="s">
        <v>686</v>
      </c>
      <c r="D212" s="8">
        <v>285015</v>
      </c>
      <c r="E212" s="8" t="s">
        <v>695</v>
      </c>
      <c r="F212" s="8" t="s">
        <v>695</v>
      </c>
      <c r="G212" s="1" t="s">
        <v>656</v>
      </c>
      <c r="H212" s="1" t="s">
        <v>686</v>
      </c>
      <c r="I212" s="4">
        <v>1</v>
      </c>
      <c r="J212" s="174">
        <v>0.55000000000000004</v>
      </c>
      <c r="K212" s="4">
        <v>1</v>
      </c>
      <c r="L212" s="169">
        <v>0.55000000000000004</v>
      </c>
      <c r="M212" s="4">
        <v>1</v>
      </c>
      <c r="N212" s="170">
        <v>1.1000000000000001</v>
      </c>
      <c r="O212" s="171">
        <f t="shared" si="12"/>
        <v>3</v>
      </c>
      <c r="P212" s="172">
        <f t="shared" si="12"/>
        <v>2.2000000000000002</v>
      </c>
      <c r="Q212" s="4">
        <v>0</v>
      </c>
      <c r="R212" s="169">
        <v>0</v>
      </c>
    </row>
    <row r="213" spans="1:18" outlineLevel="2" x14ac:dyDescent="0.25">
      <c r="A213" s="68">
        <v>202</v>
      </c>
      <c r="B213" s="1" t="s">
        <v>1263</v>
      </c>
      <c r="C213" s="2" t="s">
        <v>659</v>
      </c>
      <c r="D213" s="7">
        <v>284816</v>
      </c>
      <c r="E213" s="7" t="s">
        <v>666</v>
      </c>
      <c r="F213" s="7" t="s">
        <v>666</v>
      </c>
      <c r="G213" s="1" t="s">
        <v>656</v>
      </c>
      <c r="H213" s="2" t="s">
        <v>656</v>
      </c>
      <c r="I213" s="3">
        <v>0</v>
      </c>
      <c r="J213" s="184">
        <v>0</v>
      </c>
      <c r="K213" s="3">
        <v>0</v>
      </c>
      <c r="L213" s="169">
        <v>0</v>
      </c>
      <c r="M213" s="3">
        <v>0</v>
      </c>
      <c r="N213" s="169">
        <v>0</v>
      </c>
      <c r="O213" s="171">
        <f t="shared" si="12"/>
        <v>0</v>
      </c>
      <c r="P213" s="172">
        <f t="shared" si="12"/>
        <v>0</v>
      </c>
      <c r="Q213" s="4">
        <v>0</v>
      </c>
      <c r="R213" s="169">
        <v>0</v>
      </c>
    </row>
    <row r="214" spans="1:18" ht="31.5" outlineLevel="2" x14ac:dyDescent="0.25">
      <c r="A214" s="68">
        <v>203</v>
      </c>
      <c r="B214" s="1" t="s">
        <v>1263</v>
      </c>
      <c r="C214" s="1" t="s">
        <v>819</v>
      </c>
      <c r="D214" s="13" t="s">
        <v>821</v>
      </c>
      <c r="E214" s="8" t="s">
        <v>822</v>
      </c>
      <c r="F214" s="8" t="s">
        <v>822</v>
      </c>
      <c r="G214" s="4" t="s">
        <v>780</v>
      </c>
      <c r="H214" s="1" t="s">
        <v>819</v>
      </c>
      <c r="I214" s="4">
        <v>1</v>
      </c>
      <c r="J214" s="169">
        <v>1.1000000000000001</v>
      </c>
      <c r="K214" s="4">
        <v>1</v>
      </c>
      <c r="L214" s="169">
        <v>1.1000000000000001</v>
      </c>
      <c r="M214" s="3">
        <v>0</v>
      </c>
      <c r="N214" s="184">
        <v>0</v>
      </c>
      <c r="O214" s="171">
        <f t="shared" si="12"/>
        <v>2</v>
      </c>
      <c r="P214" s="172">
        <f t="shared" si="12"/>
        <v>2.2000000000000002</v>
      </c>
      <c r="Q214" s="189">
        <v>0</v>
      </c>
      <c r="R214" s="169">
        <v>0</v>
      </c>
    </row>
    <row r="215" spans="1:18" outlineLevel="1" x14ac:dyDescent="0.25">
      <c r="A215" s="68"/>
      <c r="B215" s="206" t="s">
        <v>2758</v>
      </c>
      <c r="C215" s="207"/>
      <c r="D215" s="207"/>
      <c r="E215" s="207"/>
      <c r="F215" s="207"/>
      <c r="G215" s="207"/>
      <c r="H215" s="208"/>
      <c r="I215" s="209">
        <f t="shared" ref="I215:R215" si="13">SUBTOTAL(9,I204:I214)</f>
        <v>18</v>
      </c>
      <c r="J215" s="210">
        <f t="shared" si="13"/>
        <v>18.7</v>
      </c>
      <c r="K215" s="209">
        <f t="shared" si="13"/>
        <v>8</v>
      </c>
      <c r="L215" s="210">
        <f t="shared" si="13"/>
        <v>10.200000000000001</v>
      </c>
      <c r="M215" s="211">
        <f t="shared" si="13"/>
        <v>3</v>
      </c>
      <c r="N215" s="212">
        <f t="shared" si="13"/>
        <v>2.1</v>
      </c>
      <c r="O215" s="213">
        <f t="shared" si="13"/>
        <v>29</v>
      </c>
      <c r="P215" s="214">
        <f t="shared" si="13"/>
        <v>31</v>
      </c>
      <c r="Q215" s="215">
        <f t="shared" si="13"/>
        <v>0</v>
      </c>
      <c r="R215" s="210">
        <f t="shared" si="13"/>
        <v>0</v>
      </c>
    </row>
    <row r="216" spans="1:18" ht="21.75" customHeight="1" outlineLevel="2" x14ac:dyDescent="0.25">
      <c r="A216" s="68">
        <v>204</v>
      </c>
      <c r="B216" s="1" t="s">
        <v>2776</v>
      </c>
      <c r="C216" s="93" t="s">
        <v>1454</v>
      </c>
      <c r="D216" s="11" t="s">
        <v>2640</v>
      </c>
      <c r="E216" s="8"/>
      <c r="F216" s="8" t="s">
        <v>2199</v>
      </c>
      <c r="G216" s="1" t="s">
        <v>2796</v>
      </c>
      <c r="H216" s="1" t="s">
        <v>2345</v>
      </c>
      <c r="I216" s="8">
        <v>6</v>
      </c>
      <c r="J216" s="48">
        <v>6.85</v>
      </c>
      <c r="K216" s="8">
        <v>2</v>
      </c>
      <c r="L216" s="169">
        <v>1.1000000000000001</v>
      </c>
      <c r="M216" s="8">
        <v>0</v>
      </c>
      <c r="N216" s="48">
        <v>0</v>
      </c>
      <c r="O216" s="171">
        <f t="shared" ref="O216:P244" si="14">I216+K216+M216</f>
        <v>8</v>
      </c>
      <c r="P216" s="172">
        <f t="shared" si="14"/>
        <v>7.9499999999999993</v>
      </c>
      <c r="Q216" s="8">
        <v>0</v>
      </c>
      <c r="R216" s="169">
        <v>0</v>
      </c>
    </row>
    <row r="217" spans="1:18" ht="21.75" customHeight="1" outlineLevel="2" x14ac:dyDescent="0.25">
      <c r="A217" s="68">
        <v>205</v>
      </c>
      <c r="B217" s="1" t="s">
        <v>2776</v>
      </c>
      <c r="C217" s="93" t="s">
        <v>2177</v>
      </c>
      <c r="D217" s="11" t="s">
        <v>2639</v>
      </c>
      <c r="E217" s="8"/>
      <c r="F217" s="8" t="s">
        <v>2198</v>
      </c>
      <c r="G217" s="1" t="s">
        <v>2796</v>
      </c>
      <c r="H217" s="1" t="s">
        <v>2345</v>
      </c>
      <c r="I217" s="8">
        <v>2</v>
      </c>
      <c r="J217" s="48">
        <v>2.1</v>
      </c>
      <c r="K217" s="8">
        <v>0</v>
      </c>
      <c r="L217" s="48">
        <v>0</v>
      </c>
      <c r="M217" s="8">
        <v>0</v>
      </c>
      <c r="N217" s="48">
        <v>0</v>
      </c>
      <c r="O217" s="171">
        <f t="shared" si="14"/>
        <v>2</v>
      </c>
      <c r="P217" s="172">
        <f t="shared" si="14"/>
        <v>2.1</v>
      </c>
      <c r="Q217" s="8">
        <v>0</v>
      </c>
      <c r="R217" s="169">
        <v>0</v>
      </c>
    </row>
    <row r="218" spans="1:18" ht="21.75" customHeight="1" outlineLevel="2" x14ac:dyDescent="0.25">
      <c r="A218" s="68">
        <v>206</v>
      </c>
      <c r="B218" s="1" t="s">
        <v>2776</v>
      </c>
      <c r="C218" s="99" t="s">
        <v>1439</v>
      </c>
      <c r="D218" s="104" t="s">
        <v>1548</v>
      </c>
      <c r="E218" s="67" t="s">
        <v>1444</v>
      </c>
      <c r="F218" s="67" t="s">
        <v>1444</v>
      </c>
      <c r="G218" s="205" t="s">
        <v>1401</v>
      </c>
      <c r="H218" s="99" t="s">
        <v>1438</v>
      </c>
      <c r="I218" s="205">
        <v>1</v>
      </c>
      <c r="J218" s="174">
        <v>0.55000000000000004</v>
      </c>
      <c r="K218" s="205">
        <v>0</v>
      </c>
      <c r="L218" s="204">
        <v>0</v>
      </c>
      <c r="M218" s="205">
        <v>0</v>
      </c>
      <c r="N218" s="204">
        <v>0</v>
      </c>
      <c r="O218" s="171">
        <f t="shared" si="14"/>
        <v>1</v>
      </c>
      <c r="P218" s="172">
        <f t="shared" si="14"/>
        <v>0.55000000000000004</v>
      </c>
      <c r="Q218" s="3">
        <v>0</v>
      </c>
      <c r="R218" s="169">
        <v>0</v>
      </c>
    </row>
    <row r="219" spans="1:18" ht="21.75" customHeight="1" outlineLevel="2" x14ac:dyDescent="0.25">
      <c r="A219" s="68">
        <v>207</v>
      </c>
      <c r="B219" s="1" t="s">
        <v>2776</v>
      </c>
      <c r="C219" s="2" t="s">
        <v>1428</v>
      </c>
      <c r="D219" s="34" t="s">
        <v>2844</v>
      </c>
      <c r="E219" s="13" t="s">
        <v>1433</v>
      </c>
      <c r="F219" s="13" t="s">
        <v>1434</v>
      </c>
      <c r="G219" s="4" t="s">
        <v>1401</v>
      </c>
      <c r="H219" s="1" t="s">
        <v>1428</v>
      </c>
      <c r="I219" s="4">
        <v>2</v>
      </c>
      <c r="J219" s="182">
        <v>1.6</v>
      </c>
      <c r="K219" s="3">
        <v>0</v>
      </c>
      <c r="L219" s="169">
        <v>0</v>
      </c>
      <c r="M219" s="3">
        <v>0</v>
      </c>
      <c r="N219" s="169">
        <v>0</v>
      </c>
      <c r="O219" s="171">
        <f t="shared" si="14"/>
        <v>2</v>
      </c>
      <c r="P219" s="172">
        <f t="shared" si="14"/>
        <v>1.6</v>
      </c>
      <c r="Q219" s="3">
        <v>0</v>
      </c>
      <c r="R219" s="169">
        <v>0</v>
      </c>
    </row>
    <row r="220" spans="1:18" ht="21.75" customHeight="1" outlineLevel="2" x14ac:dyDescent="0.25">
      <c r="A220" s="68">
        <v>208</v>
      </c>
      <c r="B220" s="1" t="s">
        <v>2776</v>
      </c>
      <c r="C220" s="99" t="s">
        <v>1424</v>
      </c>
      <c r="D220" s="66" t="s">
        <v>1556</v>
      </c>
      <c r="E220" s="67" t="s">
        <v>734</v>
      </c>
      <c r="F220" s="67" t="s">
        <v>734</v>
      </c>
      <c r="G220" s="205" t="s">
        <v>1401</v>
      </c>
      <c r="H220" s="99" t="s">
        <v>1424</v>
      </c>
      <c r="I220" s="205">
        <v>1</v>
      </c>
      <c r="J220" s="174">
        <v>0.55000000000000004</v>
      </c>
      <c r="K220" s="3">
        <v>0</v>
      </c>
      <c r="L220" s="169">
        <v>0</v>
      </c>
      <c r="M220" s="3">
        <v>0</v>
      </c>
      <c r="N220" s="169">
        <v>0</v>
      </c>
      <c r="O220" s="171">
        <f t="shared" si="14"/>
        <v>1</v>
      </c>
      <c r="P220" s="172">
        <f t="shared" si="14"/>
        <v>0.55000000000000004</v>
      </c>
      <c r="Q220" s="3">
        <v>0</v>
      </c>
      <c r="R220" s="169">
        <v>0</v>
      </c>
    </row>
    <row r="221" spans="1:18" ht="21.75" customHeight="1" outlineLevel="2" x14ac:dyDescent="0.25">
      <c r="A221" s="68">
        <v>209</v>
      </c>
      <c r="B221" s="1" t="s">
        <v>2776</v>
      </c>
      <c r="C221" s="1" t="s">
        <v>1114</v>
      </c>
      <c r="D221" s="11" t="s">
        <v>2739</v>
      </c>
      <c r="E221" s="8" t="s">
        <v>1117</v>
      </c>
      <c r="F221" s="8" t="s">
        <v>1117</v>
      </c>
      <c r="G221" s="1" t="s">
        <v>968</v>
      </c>
      <c r="H221" s="1" t="s">
        <v>1114</v>
      </c>
      <c r="I221" s="4">
        <v>0</v>
      </c>
      <c r="J221" s="169">
        <v>0</v>
      </c>
      <c r="K221" s="4">
        <v>1</v>
      </c>
      <c r="L221" s="169">
        <v>0.55000000000000004</v>
      </c>
      <c r="M221" s="4">
        <v>0</v>
      </c>
      <c r="N221" s="169">
        <v>0</v>
      </c>
      <c r="O221" s="171">
        <f t="shared" si="14"/>
        <v>1</v>
      </c>
      <c r="P221" s="172">
        <f t="shared" si="14"/>
        <v>0.55000000000000004</v>
      </c>
      <c r="Q221" s="4">
        <v>0</v>
      </c>
      <c r="R221" s="169">
        <v>0</v>
      </c>
    </row>
    <row r="222" spans="1:18" ht="21.75" customHeight="1" outlineLevel="2" x14ac:dyDescent="0.25">
      <c r="A222" s="68">
        <v>210</v>
      </c>
      <c r="B222" s="1" t="s">
        <v>2776</v>
      </c>
      <c r="C222" s="1" t="s">
        <v>1054</v>
      </c>
      <c r="D222" s="34" t="s">
        <v>1055</v>
      </c>
      <c r="E222" s="8" t="s">
        <v>1056</v>
      </c>
      <c r="F222" s="8" t="s">
        <v>1056</v>
      </c>
      <c r="G222" s="1" t="s">
        <v>968</v>
      </c>
      <c r="H222" s="1" t="s">
        <v>968</v>
      </c>
      <c r="I222" s="4">
        <v>1</v>
      </c>
      <c r="J222" s="169">
        <v>1.1000000000000001</v>
      </c>
      <c r="K222" s="4">
        <v>1</v>
      </c>
      <c r="L222" s="169">
        <v>1.1000000000000001</v>
      </c>
      <c r="M222" s="3">
        <v>0</v>
      </c>
      <c r="N222" s="184">
        <v>0</v>
      </c>
      <c r="O222" s="171">
        <f t="shared" si="14"/>
        <v>2</v>
      </c>
      <c r="P222" s="172">
        <f t="shared" si="14"/>
        <v>2.2000000000000002</v>
      </c>
      <c r="Q222" s="4">
        <v>1</v>
      </c>
      <c r="R222" s="169">
        <v>3</v>
      </c>
    </row>
    <row r="223" spans="1:18" ht="21.75" customHeight="1" outlineLevel="2" x14ac:dyDescent="0.25">
      <c r="A223" s="68">
        <v>211</v>
      </c>
      <c r="B223" s="1" t="s">
        <v>2776</v>
      </c>
      <c r="C223" s="1" t="s">
        <v>1057</v>
      </c>
      <c r="D223" s="34" t="s">
        <v>1058</v>
      </c>
      <c r="E223" s="8" t="s">
        <v>1059</v>
      </c>
      <c r="F223" s="8" t="s">
        <v>1059</v>
      </c>
      <c r="G223" s="1" t="s">
        <v>968</v>
      </c>
      <c r="H223" s="1" t="s">
        <v>968</v>
      </c>
      <c r="I223" s="3">
        <v>0</v>
      </c>
      <c r="J223" s="184">
        <v>0</v>
      </c>
      <c r="K223" s="4">
        <v>1</v>
      </c>
      <c r="L223" s="169">
        <v>1.1000000000000001</v>
      </c>
      <c r="M223" s="3">
        <v>0</v>
      </c>
      <c r="N223" s="184">
        <v>0</v>
      </c>
      <c r="O223" s="171">
        <f t="shared" si="14"/>
        <v>1</v>
      </c>
      <c r="P223" s="172">
        <f t="shared" si="14"/>
        <v>1.1000000000000001</v>
      </c>
      <c r="Q223" s="3">
        <v>0</v>
      </c>
      <c r="R223" s="169">
        <v>0</v>
      </c>
    </row>
    <row r="224" spans="1:18" ht="21.75" customHeight="1" outlineLevel="2" x14ac:dyDescent="0.25">
      <c r="A224" s="68">
        <v>212</v>
      </c>
      <c r="B224" s="1" t="s">
        <v>2776</v>
      </c>
      <c r="C224" s="1" t="s">
        <v>1060</v>
      </c>
      <c r="D224" s="34" t="s">
        <v>1061</v>
      </c>
      <c r="E224" s="8" t="s">
        <v>1062</v>
      </c>
      <c r="F224" s="8" t="s">
        <v>1062</v>
      </c>
      <c r="G224" s="1" t="s">
        <v>968</v>
      </c>
      <c r="H224" s="1" t="s">
        <v>968</v>
      </c>
      <c r="I224" s="4">
        <v>1</v>
      </c>
      <c r="J224" s="169">
        <v>1.1000000000000001</v>
      </c>
      <c r="K224" s="4">
        <v>1</v>
      </c>
      <c r="L224" s="169">
        <v>1.1000000000000001</v>
      </c>
      <c r="M224" s="3">
        <v>0</v>
      </c>
      <c r="N224" s="184">
        <v>0</v>
      </c>
      <c r="O224" s="171">
        <f t="shared" si="14"/>
        <v>2</v>
      </c>
      <c r="P224" s="172">
        <f t="shared" si="14"/>
        <v>2.2000000000000002</v>
      </c>
      <c r="Q224" s="3">
        <v>0</v>
      </c>
      <c r="R224" s="169">
        <v>0</v>
      </c>
    </row>
    <row r="225" spans="1:18" ht="21.75" customHeight="1" outlineLevel="2" x14ac:dyDescent="0.25">
      <c r="A225" s="68">
        <v>213</v>
      </c>
      <c r="B225" s="1" t="s">
        <v>2776</v>
      </c>
      <c r="C225" s="1" t="s">
        <v>1063</v>
      </c>
      <c r="D225" s="34" t="s">
        <v>1064</v>
      </c>
      <c r="E225" s="8" t="s">
        <v>1065</v>
      </c>
      <c r="F225" s="8" t="s">
        <v>1065</v>
      </c>
      <c r="G225" s="1" t="s">
        <v>968</v>
      </c>
      <c r="H225" s="1" t="s">
        <v>968</v>
      </c>
      <c r="I225" s="4">
        <v>1</v>
      </c>
      <c r="J225" s="169">
        <v>1.1000000000000001</v>
      </c>
      <c r="K225" s="4">
        <v>1</v>
      </c>
      <c r="L225" s="169">
        <v>1.1000000000000001</v>
      </c>
      <c r="M225" s="3">
        <v>0</v>
      </c>
      <c r="N225" s="184">
        <v>0</v>
      </c>
      <c r="O225" s="171">
        <f t="shared" si="14"/>
        <v>2</v>
      </c>
      <c r="P225" s="172">
        <f t="shared" si="14"/>
        <v>2.2000000000000002</v>
      </c>
      <c r="Q225" s="3">
        <v>0</v>
      </c>
      <c r="R225" s="169">
        <v>0</v>
      </c>
    </row>
    <row r="226" spans="1:18" ht="21.75" customHeight="1" outlineLevel="2" x14ac:dyDescent="0.25">
      <c r="A226" s="68">
        <v>214</v>
      </c>
      <c r="B226" s="1" t="s">
        <v>2776</v>
      </c>
      <c r="C226" s="1" t="s">
        <v>1066</v>
      </c>
      <c r="D226" s="34" t="s">
        <v>1067</v>
      </c>
      <c r="E226" s="8" t="s">
        <v>1068</v>
      </c>
      <c r="F226" s="8" t="s">
        <v>1068</v>
      </c>
      <c r="G226" s="1" t="s">
        <v>968</v>
      </c>
      <c r="H226" s="1" t="s">
        <v>968</v>
      </c>
      <c r="I226" s="4">
        <v>1</v>
      </c>
      <c r="J226" s="169">
        <v>1.1000000000000001</v>
      </c>
      <c r="K226" s="4">
        <v>1</v>
      </c>
      <c r="L226" s="169">
        <v>1.1000000000000001</v>
      </c>
      <c r="M226" s="3">
        <v>0</v>
      </c>
      <c r="N226" s="184">
        <v>0</v>
      </c>
      <c r="O226" s="171">
        <f t="shared" si="14"/>
        <v>2</v>
      </c>
      <c r="P226" s="172">
        <f t="shared" si="14"/>
        <v>2.2000000000000002</v>
      </c>
      <c r="Q226" s="3">
        <v>0</v>
      </c>
      <c r="R226" s="169">
        <v>0</v>
      </c>
    </row>
    <row r="227" spans="1:18" ht="21.75" customHeight="1" outlineLevel="2" x14ac:dyDescent="0.25">
      <c r="A227" s="68">
        <v>215</v>
      </c>
      <c r="B227" s="1" t="s">
        <v>2776</v>
      </c>
      <c r="C227" s="1" t="s">
        <v>1069</v>
      </c>
      <c r="D227" s="34" t="s">
        <v>1070</v>
      </c>
      <c r="E227" s="8" t="s">
        <v>1071</v>
      </c>
      <c r="F227" s="8" t="s">
        <v>1071</v>
      </c>
      <c r="G227" s="1" t="s">
        <v>968</v>
      </c>
      <c r="H227" s="1" t="s">
        <v>968</v>
      </c>
      <c r="I227" s="4">
        <v>4</v>
      </c>
      <c r="J227" s="225">
        <v>6.3</v>
      </c>
      <c r="K227" s="4">
        <v>1</v>
      </c>
      <c r="L227" s="48">
        <v>1.6</v>
      </c>
      <c r="M227" s="3">
        <v>0</v>
      </c>
      <c r="N227" s="184">
        <v>0</v>
      </c>
      <c r="O227" s="171">
        <f t="shared" si="14"/>
        <v>5</v>
      </c>
      <c r="P227" s="172">
        <f t="shared" si="14"/>
        <v>7.9</v>
      </c>
      <c r="Q227" s="3">
        <v>0</v>
      </c>
      <c r="R227" s="169">
        <v>0</v>
      </c>
    </row>
    <row r="228" spans="1:18" ht="21.75" customHeight="1" outlineLevel="2" x14ac:dyDescent="0.25">
      <c r="A228" s="68">
        <v>216</v>
      </c>
      <c r="B228" s="1" t="s">
        <v>2776</v>
      </c>
      <c r="C228" s="1" t="s">
        <v>1072</v>
      </c>
      <c r="D228" s="34" t="s">
        <v>1073</v>
      </c>
      <c r="E228" s="8" t="s">
        <v>1074</v>
      </c>
      <c r="F228" s="8" t="s">
        <v>1074</v>
      </c>
      <c r="G228" s="1" t="s">
        <v>968</v>
      </c>
      <c r="H228" s="1" t="s">
        <v>968</v>
      </c>
      <c r="I228" s="4">
        <v>1</v>
      </c>
      <c r="J228" s="225">
        <v>2.1</v>
      </c>
      <c r="K228" s="4">
        <v>1</v>
      </c>
      <c r="L228" s="48">
        <v>1.6</v>
      </c>
      <c r="M228" s="3">
        <v>0</v>
      </c>
      <c r="N228" s="184">
        <v>0</v>
      </c>
      <c r="O228" s="171">
        <f t="shared" si="14"/>
        <v>2</v>
      </c>
      <c r="P228" s="172">
        <f t="shared" si="14"/>
        <v>3.7</v>
      </c>
      <c r="Q228" s="3">
        <v>0</v>
      </c>
      <c r="R228" s="169">
        <v>0</v>
      </c>
    </row>
    <row r="229" spans="1:18" ht="21.75" customHeight="1" outlineLevel="2" x14ac:dyDescent="0.25">
      <c r="A229" s="68">
        <v>217</v>
      </c>
      <c r="B229" s="1" t="s">
        <v>2776</v>
      </c>
      <c r="C229" s="1" t="s">
        <v>1075</v>
      </c>
      <c r="D229" s="34" t="s">
        <v>1076</v>
      </c>
      <c r="E229" s="8" t="s">
        <v>1077</v>
      </c>
      <c r="F229" s="8" t="s">
        <v>1077</v>
      </c>
      <c r="G229" s="1" t="s">
        <v>968</v>
      </c>
      <c r="H229" s="1" t="s">
        <v>968</v>
      </c>
      <c r="I229" s="4">
        <v>1</v>
      </c>
      <c r="J229" s="169">
        <v>1.1000000000000001</v>
      </c>
      <c r="K229" s="3">
        <v>0</v>
      </c>
      <c r="L229" s="184">
        <v>0</v>
      </c>
      <c r="M229" s="3">
        <v>0</v>
      </c>
      <c r="N229" s="184">
        <v>0</v>
      </c>
      <c r="O229" s="171">
        <f t="shared" si="14"/>
        <v>1</v>
      </c>
      <c r="P229" s="172">
        <f t="shared" si="14"/>
        <v>1.1000000000000001</v>
      </c>
      <c r="Q229" s="3">
        <v>0</v>
      </c>
      <c r="R229" s="169">
        <v>0</v>
      </c>
    </row>
    <row r="230" spans="1:18" ht="21.75" customHeight="1" outlineLevel="2" x14ac:dyDescent="0.25">
      <c r="A230" s="68">
        <v>218</v>
      </c>
      <c r="B230" s="1" t="s">
        <v>2776</v>
      </c>
      <c r="C230" s="1" t="s">
        <v>1078</v>
      </c>
      <c r="D230" s="34" t="s">
        <v>1079</v>
      </c>
      <c r="E230" s="8" t="s">
        <v>1080</v>
      </c>
      <c r="F230" s="8" t="s">
        <v>1080</v>
      </c>
      <c r="G230" s="1" t="s">
        <v>968</v>
      </c>
      <c r="H230" s="1" t="s">
        <v>968</v>
      </c>
      <c r="I230" s="4">
        <v>1</v>
      </c>
      <c r="J230" s="169">
        <v>1.1000000000000001</v>
      </c>
      <c r="K230" s="3">
        <v>0</v>
      </c>
      <c r="L230" s="184">
        <v>0</v>
      </c>
      <c r="M230" s="3">
        <v>0</v>
      </c>
      <c r="N230" s="184">
        <v>0</v>
      </c>
      <c r="O230" s="171">
        <f t="shared" si="14"/>
        <v>1</v>
      </c>
      <c r="P230" s="172">
        <f t="shared" si="14"/>
        <v>1.1000000000000001</v>
      </c>
      <c r="Q230" s="3">
        <v>0</v>
      </c>
      <c r="R230" s="169">
        <v>0</v>
      </c>
    </row>
    <row r="231" spans="1:18" ht="21.75" customHeight="1" outlineLevel="2" x14ac:dyDescent="0.25">
      <c r="A231" s="68">
        <v>219</v>
      </c>
      <c r="B231" s="1" t="s">
        <v>2776</v>
      </c>
      <c r="C231" s="2" t="s">
        <v>1377</v>
      </c>
      <c r="D231" s="10" t="s">
        <v>1600</v>
      </c>
      <c r="E231" s="7" t="s">
        <v>1382</v>
      </c>
      <c r="F231" s="7" t="s">
        <v>1382</v>
      </c>
      <c r="G231" s="4" t="s">
        <v>1377</v>
      </c>
      <c r="H231" s="1" t="s">
        <v>1375</v>
      </c>
      <c r="I231" s="4">
        <v>2</v>
      </c>
      <c r="J231" s="169">
        <v>1.1000000000000001</v>
      </c>
      <c r="K231" s="4">
        <v>0</v>
      </c>
      <c r="L231" s="169">
        <v>0</v>
      </c>
      <c r="M231" s="4">
        <v>0</v>
      </c>
      <c r="N231" s="169">
        <v>0</v>
      </c>
      <c r="O231" s="171">
        <f t="shared" si="14"/>
        <v>2</v>
      </c>
      <c r="P231" s="172">
        <f t="shared" si="14"/>
        <v>1.1000000000000001</v>
      </c>
      <c r="Q231" s="4">
        <v>0</v>
      </c>
      <c r="R231" s="169">
        <v>0</v>
      </c>
    </row>
    <row r="232" spans="1:18" ht="21.75" customHeight="1" outlineLevel="2" x14ac:dyDescent="0.25">
      <c r="A232" s="68">
        <v>220</v>
      </c>
      <c r="B232" s="1" t="s">
        <v>2776</v>
      </c>
      <c r="C232" s="2" t="s">
        <v>508</v>
      </c>
      <c r="D232" s="10" t="s">
        <v>867</v>
      </c>
      <c r="E232" s="7" t="s">
        <v>868</v>
      </c>
      <c r="F232" s="7" t="s">
        <v>2845</v>
      </c>
      <c r="G232" s="1" t="s">
        <v>827</v>
      </c>
      <c r="H232" s="1" t="s">
        <v>863</v>
      </c>
      <c r="I232" s="211">
        <v>1</v>
      </c>
      <c r="J232" s="174">
        <v>0.55000000000000004</v>
      </c>
      <c r="K232" s="3">
        <v>1</v>
      </c>
      <c r="L232" s="169">
        <v>0.55000000000000004</v>
      </c>
      <c r="M232" s="3">
        <v>1</v>
      </c>
      <c r="N232" s="169">
        <v>0.55000000000000004</v>
      </c>
      <c r="O232" s="171">
        <f t="shared" si="14"/>
        <v>3</v>
      </c>
      <c r="P232" s="172">
        <f t="shared" si="14"/>
        <v>1.6500000000000001</v>
      </c>
      <c r="Q232" s="4">
        <v>0</v>
      </c>
      <c r="R232" s="169">
        <v>0</v>
      </c>
    </row>
    <row r="233" spans="1:18" ht="21.75" customHeight="1" outlineLevel="2" x14ac:dyDescent="0.25">
      <c r="A233" s="68">
        <v>221</v>
      </c>
      <c r="B233" s="1" t="s">
        <v>2776</v>
      </c>
      <c r="C233" s="2" t="s">
        <v>884</v>
      </c>
      <c r="D233" s="106" t="s">
        <v>1529</v>
      </c>
      <c r="E233" s="58" t="s">
        <v>2846</v>
      </c>
      <c r="F233" s="7" t="s">
        <v>501</v>
      </c>
      <c r="G233" s="1" t="s">
        <v>827</v>
      </c>
      <c r="H233" s="2" t="s">
        <v>961</v>
      </c>
      <c r="I233" s="192">
        <v>1</v>
      </c>
      <c r="J233" s="174">
        <v>0.55000000000000004</v>
      </c>
      <c r="K233" s="4">
        <v>0</v>
      </c>
      <c r="L233" s="169">
        <v>0</v>
      </c>
      <c r="M233" s="4">
        <v>0</v>
      </c>
      <c r="N233" s="169">
        <v>0</v>
      </c>
      <c r="O233" s="171">
        <f t="shared" si="14"/>
        <v>1</v>
      </c>
      <c r="P233" s="172">
        <f t="shared" si="14"/>
        <v>0.55000000000000004</v>
      </c>
      <c r="Q233" s="4">
        <v>0</v>
      </c>
      <c r="R233" s="169">
        <v>0</v>
      </c>
    </row>
    <row r="234" spans="1:18" ht="21.75" customHeight="1" outlineLevel="2" x14ac:dyDescent="0.25">
      <c r="A234" s="68">
        <v>222</v>
      </c>
      <c r="B234" s="1" t="s">
        <v>2776</v>
      </c>
      <c r="C234" s="2" t="s">
        <v>827</v>
      </c>
      <c r="D234" s="10" t="s">
        <v>1610</v>
      </c>
      <c r="E234" s="8" t="s">
        <v>828</v>
      </c>
      <c r="F234" s="7" t="s">
        <v>1609</v>
      </c>
      <c r="G234" s="1" t="s">
        <v>827</v>
      </c>
      <c r="H234" s="1" t="s">
        <v>827</v>
      </c>
      <c r="I234" s="3">
        <v>1</v>
      </c>
      <c r="J234" s="174">
        <v>0.55000000000000004</v>
      </c>
      <c r="K234" s="3">
        <v>1</v>
      </c>
      <c r="L234" s="169">
        <v>0.55000000000000004</v>
      </c>
      <c r="M234" s="3">
        <v>0</v>
      </c>
      <c r="N234" s="184">
        <v>0</v>
      </c>
      <c r="O234" s="171">
        <f t="shared" si="14"/>
        <v>2</v>
      </c>
      <c r="P234" s="172">
        <f t="shared" si="14"/>
        <v>1.1000000000000001</v>
      </c>
      <c r="Q234" s="4">
        <v>0</v>
      </c>
      <c r="R234" s="169">
        <v>0</v>
      </c>
    </row>
    <row r="235" spans="1:18" ht="21.75" customHeight="1" outlineLevel="2" x14ac:dyDescent="0.25">
      <c r="A235" s="68">
        <v>223</v>
      </c>
      <c r="B235" s="1" t="s">
        <v>2776</v>
      </c>
      <c r="C235" s="1" t="s">
        <v>459</v>
      </c>
      <c r="D235" s="14">
        <v>17018</v>
      </c>
      <c r="E235" s="116"/>
      <c r="F235" s="116" t="s">
        <v>465</v>
      </c>
      <c r="G235" s="1" t="s">
        <v>449</v>
      </c>
      <c r="H235" s="1" t="s">
        <v>459</v>
      </c>
      <c r="I235" s="4">
        <v>1</v>
      </c>
      <c r="J235" s="169">
        <v>1.1000000000000001</v>
      </c>
      <c r="K235" s="4">
        <v>0</v>
      </c>
      <c r="L235" s="169">
        <v>0</v>
      </c>
      <c r="M235" s="4">
        <v>0</v>
      </c>
      <c r="N235" s="169">
        <v>0</v>
      </c>
      <c r="O235" s="171">
        <f t="shared" si="14"/>
        <v>1</v>
      </c>
      <c r="P235" s="172">
        <f t="shared" si="14"/>
        <v>1.1000000000000001</v>
      </c>
      <c r="Q235" s="4">
        <v>0</v>
      </c>
      <c r="R235" s="169">
        <v>0</v>
      </c>
    </row>
    <row r="236" spans="1:18" ht="21.75" customHeight="1" outlineLevel="2" x14ac:dyDescent="0.25">
      <c r="A236" s="68">
        <v>224</v>
      </c>
      <c r="B236" s="1" t="s">
        <v>2776</v>
      </c>
      <c r="C236" s="1" t="s">
        <v>486</v>
      </c>
      <c r="D236" s="30" t="s">
        <v>1696</v>
      </c>
      <c r="E236" s="24" t="s">
        <v>494</v>
      </c>
      <c r="F236" s="24" t="s">
        <v>494</v>
      </c>
      <c r="G236" s="1" t="s">
        <v>478</v>
      </c>
      <c r="H236" s="1" t="s">
        <v>485</v>
      </c>
      <c r="I236" s="192">
        <v>0</v>
      </c>
      <c r="J236" s="169">
        <v>0</v>
      </c>
      <c r="K236" s="4">
        <v>0</v>
      </c>
      <c r="L236" s="169">
        <v>0</v>
      </c>
      <c r="M236" s="4">
        <v>0</v>
      </c>
      <c r="N236" s="169">
        <v>0</v>
      </c>
      <c r="O236" s="171">
        <f t="shared" si="14"/>
        <v>0</v>
      </c>
      <c r="P236" s="172">
        <f t="shared" si="14"/>
        <v>0</v>
      </c>
      <c r="Q236" s="4">
        <v>0</v>
      </c>
      <c r="R236" s="169">
        <v>0</v>
      </c>
    </row>
    <row r="237" spans="1:18" ht="21.75" customHeight="1" outlineLevel="2" x14ac:dyDescent="0.25">
      <c r="A237" s="68">
        <v>225</v>
      </c>
      <c r="B237" s="1" t="s">
        <v>2776</v>
      </c>
      <c r="C237" s="1" t="s">
        <v>260</v>
      </c>
      <c r="D237" s="11" t="s">
        <v>2847</v>
      </c>
      <c r="E237" s="8"/>
      <c r="F237" s="8" t="s">
        <v>269</v>
      </c>
      <c r="G237" s="1" t="s">
        <v>245</v>
      </c>
      <c r="H237" s="1" t="s">
        <v>260</v>
      </c>
      <c r="I237" s="3">
        <v>0</v>
      </c>
      <c r="J237" s="169">
        <v>0</v>
      </c>
      <c r="K237" s="4">
        <v>0</v>
      </c>
      <c r="L237" s="169">
        <v>0</v>
      </c>
      <c r="M237" s="4">
        <v>1</v>
      </c>
      <c r="N237" s="169">
        <v>0.55000000000000004</v>
      </c>
      <c r="O237" s="171">
        <f t="shared" si="14"/>
        <v>1</v>
      </c>
      <c r="P237" s="172">
        <f t="shared" si="14"/>
        <v>0.55000000000000004</v>
      </c>
      <c r="Q237" s="4">
        <v>0</v>
      </c>
      <c r="R237" s="169">
        <v>0</v>
      </c>
    </row>
    <row r="238" spans="1:18" ht="21.75" customHeight="1" outlineLevel="2" x14ac:dyDescent="0.25">
      <c r="A238" s="68">
        <v>226</v>
      </c>
      <c r="B238" s="1" t="s">
        <v>2776</v>
      </c>
      <c r="C238" s="55" t="s">
        <v>245</v>
      </c>
      <c r="D238" s="11" t="s">
        <v>1701</v>
      </c>
      <c r="E238" s="8" t="s">
        <v>251</v>
      </c>
      <c r="F238" s="8" t="s">
        <v>251</v>
      </c>
      <c r="G238" s="1" t="s">
        <v>245</v>
      </c>
      <c r="H238" s="1" t="s">
        <v>245</v>
      </c>
      <c r="I238" s="4">
        <v>1</v>
      </c>
      <c r="J238" s="169">
        <v>1.1000000000000001</v>
      </c>
      <c r="K238" s="4">
        <v>0</v>
      </c>
      <c r="L238" s="169">
        <v>0</v>
      </c>
      <c r="M238" s="4">
        <v>0</v>
      </c>
      <c r="N238" s="169">
        <v>0</v>
      </c>
      <c r="O238" s="171">
        <f t="shared" si="14"/>
        <v>1</v>
      </c>
      <c r="P238" s="172">
        <f t="shared" si="14"/>
        <v>1.1000000000000001</v>
      </c>
      <c r="Q238" s="4">
        <v>0</v>
      </c>
      <c r="R238" s="169">
        <v>0</v>
      </c>
    </row>
    <row r="239" spans="1:18" ht="21.75" customHeight="1" outlineLevel="2" x14ac:dyDescent="0.25">
      <c r="A239" s="68">
        <v>227</v>
      </c>
      <c r="B239" s="1" t="s">
        <v>2776</v>
      </c>
      <c r="C239" s="2" t="s">
        <v>1910</v>
      </c>
      <c r="D239" s="10" t="s">
        <v>2699</v>
      </c>
      <c r="E239" s="6" t="s">
        <v>1911</v>
      </c>
      <c r="F239" s="6" t="s">
        <v>1911</v>
      </c>
      <c r="G239" s="1" t="s">
        <v>1842</v>
      </c>
      <c r="H239" s="2" t="s">
        <v>1902</v>
      </c>
      <c r="I239" s="192">
        <v>1</v>
      </c>
      <c r="J239" s="174">
        <v>0.55000000000000004</v>
      </c>
      <c r="K239" s="4">
        <v>0</v>
      </c>
      <c r="L239" s="169">
        <v>0</v>
      </c>
      <c r="M239" s="4">
        <v>0</v>
      </c>
      <c r="N239" s="169">
        <v>0</v>
      </c>
      <c r="O239" s="171">
        <f t="shared" si="14"/>
        <v>1</v>
      </c>
      <c r="P239" s="172">
        <f t="shared" si="14"/>
        <v>0.55000000000000004</v>
      </c>
      <c r="Q239" s="4">
        <v>0</v>
      </c>
      <c r="R239" s="169">
        <v>0</v>
      </c>
    </row>
    <row r="240" spans="1:18" ht="21.75" customHeight="1" outlineLevel="2" x14ac:dyDescent="0.25">
      <c r="A240" s="68">
        <v>228</v>
      </c>
      <c r="B240" s="1" t="s">
        <v>2776</v>
      </c>
      <c r="C240" s="2" t="s">
        <v>1866</v>
      </c>
      <c r="D240" s="11" t="s">
        <v>2848</v>
      </c>
      <c r="E240" s="8"/>
      <c r="F240" s="8" t="s">
        <v>2449</v>
      </c>
      <c r="G240" s="2" t="s">
        <v>1842</v>
      </c>
      <c r="H240" s="2" t="s">
        <v>1842</v>
      </c>
      <c r="I240" s="3">
        <v>2</v>
      </c>
      <c r="J240" s="184">
        <v>2.1</v>
      </c>
      <c r="K240" s="3">
        <v>2</v>
      </c>
      <c r="L240" s="169">
        <v>1.1000000000000001</v>
      </c>
      <c r="M240" s="4">
        <v>0</v>
      </c>
      <c r="N240" s="169">
        <v>0</v>
      </c>
      <c r="O240" s="171">
        <f t="shared" si="14"/>
        <v>4</v>
      </c>
      <c r="P240" s="172">
        <f t="shared" si="14"/>
        <v>3.2</v>
      </c>
      <c r="Q240" s="4">
        <v>0</v>
      </c>
      <c r="R240" s="169">
        <v>0</v>
      </c>
    </row>
    <row r="241" spans="1:18" ht="21.75" customHeight="1" outlineLevel="2" x14ac:dyDescent="0.25">
      <c r="A241" s="68">
        <v>229</v>
      </c>
      <c r="B241" s="1" t="s">
        <v>2776</v>
      </c>
      <c r="C241" s="1" t="s">
        <v>724</v>
      </c>
      <c r="D241" s="10" t="s">
        <v>2849</v>
      </c>
      <c r="E241" s="7" t="s">
        <v>733</v>
      </c>
      <c r="F241" s="6" t="s">
        <v>734</v>
      </c>
      <c r="G241" s="4" t="s">
        <v>962</v>
      </c>
      <c r="H241" s="1" t="s">
        <v>963</v>
      </c>
      <c r="I241" s="4">
        <v>3</v>
      </c>
      <c r="J241" s="169">
        <v>3.15</v>
      </c>
      <c r="K241" s="4">
        <v>1</v>
      </c>
      <c r="L241" s="169">
        <v>1.1000000000000001</v>
      </c>
      <c r="M241" s="4">
        <v>0</v>
      </c>
      <c r="N241" s="169">
        <v>0</v>
      </c>
      <c r="O241" s="171">
        <f t="shared" si="14"/>
        <v>4</v>
      </c>
      <c r="P241" s="172">
        <f t="shared" si="14"/>
        <v>4.25</v>
      </c>
      <c r="Q241" s="4">
        <v>0</v>
      </c>
      <c r="R241" s="169">
        <v>0</v>
      </c>
    </row>
    <row r="242" spans="1:18" ht="21.75" customHeight="1" outlineLevel="2" x14ac:dyDescent="0.25">
      <c r="A242" s="68">
        <v>230</v>
      </c>
      <c r="B242" s="1" t="s">
        <v>2776</v>
      </c>
      <c r="C242" s="1" t="s">
        <v>1463</v>
      </c>
      <c r="D242" s="11" t="s">
        <v>1782</v>
      </c>
      <c r="E242" s="8" t="s">
        <v>1467</v>
      </c>
      <c r="F242" s="8" t="s">
        <v>1467</v>
      </c>
      <c r="G242" s="4" t="s">
        <v>1449</v>
      </c>
      <c r="H242" s="1" t="s">
        <v>1463</v>
      </c>
      <c r="I242" s="4">
        <v>1</v>
      </c>
      <c r="J242" s="169">
        <v>1.1000000000000001</v>
      </c>
      <c r="K242" s="4">
        <v>1</v>
      </c>
      <c r="L242" s="169">
        <v>1.1000000000000001</v>
      </c>
      <c r="M242" s="4">
        <v>0</v>
      </c>
      <c r="N242" s="169">
        <v>0</v>
      </c>
      <c r="O242" s="171">
        <f t="shared" si="14"/>
        <v>2</v>
      </c>
      <c r="P242" s="172">
        <f t="shared" si="14"/>
        <v>2.2000000000000002</v>
      </c>
      <c r="Q242" s="4">
        <v>0</v>
      </c>
      <c r="R242" s="169">
        <v>0</v>
      </c>
    </row>
    <row r="243" spans="1:18" ht="21.75" customHeight="1" outlineLevel="2" x14ac:dyDescent="0.25">
      <c r="A243" s="68">
        <v>231</v>
      </c>
      <c r="B243" s="1" t="s">
        <v>2776</v>
      </c>
      <c r="C243" s="1" t="s">
        <v>1504</v>
      </c>
      <c r="D243" s="11" t="s">
        <v>1521</v>
      </c>
      <c r="E243" s="8" t="s">
        <v>1522</v>
      </c>
      <c r="F243" s="8" t="s">
        <v>1522</v>
      </c>
      <c r="G243" s="4" t="s">
        <v>1449</v>
      </c>
      <c r="H243" s="1" t="s">
        <v>1504</v>
      </c>
      <c r="I243" s="4">
        <v>3</v>
      </c>
      <c r="J243" s="202">
        <v>4.75</v>
      </c>
      <c r="K243" s="4">
        <v>2</v>
      </c>
      <c r="L243" s="169">
        <v>4.2</v>
      </c>
      <c r="M243" s="4">
        <v>0</v>
      </c>
      <c r="N243" s="169">
        <v>0</v>
      </c>
      <c r="O243" s="171">
        <f t="shared" si="14"/>
        <v>5</v>
      </c>
      <c r="P243" s="172">
        <f t="shared" si="14"/>
        <v>8.9499999999999993</v>
      </c>
      <c r="Q243" s="4">
        <v>0</v>
      </c>
      <c r="R243" s="169">
        <v>0</v>
      </c>
    </row>
    <row r="244" spans="1:18" ht="21.75" customHeight="1" outlineLevel="2" x14ac:dyDescent="0.25">
      <c r="A244" s="68">
        <v>232</v>
      </c>
      <c r="B244" s="1" t="s">
        <v>2776</v>
      </c>
      <c r="C244" s="1" t="s">
        <v>774</v>
      </c>
      <c r="D244" s="11" t="s">
        <v>1815</v>
      </c>
      <c r="E244" s="8"/>
      <c r="F244" s="58" t="s">
        <v>778</v>
      </c>
      <c r="G244" s="1" t="s">
        <v>742</v>
      </c>
      <c r="H244" s="1" t="s">
        <v>774</v>
      </c>
      <c r="I244" s="4">
        <v>0</v>
      </c>
      <c r="J244" s="169">
        <v>0</v>
      </c>
      <c r="K244" s="4">
        <v>0</v>
      </c>
      <c r="L244" s="169">
        <v>0</v>
      </c>
      <c r="M244" s="4">
        <v>0</v>
      </c>
      <c r="N244" s="169">
        <v>0</v>
      </c>
      <c r="O244" s="171">
        <f t="shared" si="14"/>
        <v>0</v>
      </c>
      <c r="P244" s="172">
        <f t="shared" si="14"/>
        <v>0</v>
      </c>
      <c r="Q244" s="4">
        <v>0</v>
      </c>
      <c r="R244" s="169">
        <v>0</v>
      </c>
    </row>
    <row r="245" spans="1:18" outlineLevel="1" x14ac:dyDescent="0.25">
      <c r="A245" s="68"/>
      <c r="B245" s="206" t="s">
        <v>2763</v>
      </c>
      <c r="C245" s="207"/>
      <c r="D245" s="207"/>
      <c r="E245" s="207"/>
      <c r="F245" s="207"/>
      <c r="G245" s="207"/>
      <c r="H245" s="208"/>
      <c r="I245" s="209">
        <f t="shared" ref="I245:R245" si="15">SUBTOTAL(9,I216:I244)</f>
        <v>40</v>
      </c>
      <c r="J245" s="210">
        <f t="shared" si="15"/>
        <v>43.250000000000014</v>
      </c>
      <c r="K245" s="209">
        <f t="shared" si="15"/>
        <v>18</v>
      </c>
      <c r="L245" s="210">
        <f t="shared" si="15"/>
        <v>18.95</v>
      </c>
      <c r="M245" s="209">
        <f t="shared" si="15"/>
        <v>2</v>
      </c>
      <c r="N245" s="210">
        <f t="shared" si="15"/>
        <v>1.1000000000000001</v>
      </c>
      <c r="O245" s="213">
        <f t="shared" si="15"/>
        <v>60</v>
      </c>
      <c r="P245" s="214">
        <f t="shared" si="15"/>
        <v>63.300000000000011</v>
      </c>
      <c r="Q245" s="209">
        <f t="shared" si="15"/>
        <v>1</v>
      </c>
      <c r="R245" s="210">
        <f t="shared" si="15"/>
        <v>3</v>
      </c>
    </row>
    <row r="246" spans="1:18" ht="31.5" outlineLevel="2" x14ac:dyDescent="0.25">
      <c r="A246" s="68">
        <v>233</v>
      </c>
      <c r="B246" s="62" t="s">
        <v>1374</v>
      </c>
      <c r="C246" s="1" t="s">
        <v>499</v>
      </c>
      <c r="D246" s="11" t="s">
        <v>1539</v>
      </c>
      <c r="E246" s="8" t="s">
        <v>516</v>
      </c>
      <c r="F246" s="8" t="s">
        <v>516</v>
      </c>
      <c r="G246" s="1" t="s">
        <v>499</v>
      </c>
      <c r="H246" s="1" t="s">
        <v>499</v>
      </c>
      <c r="I246" s="4">
        <v>0</v>
      </c>
      <c r="J246" s="169">
        <v>0</v>
      </c>
      <c r="K246" s="4">
        <v>1</v>
      </c>
      <c r="L246" s="169">
        <v>1.1000000000000001</v>
      </c>
      <c r="M246" s="4">
        <v>0</v>
      </c>
      <c r="N246" s="169">
        <v>0</v>
      </c>
      <c r="O246" s="171">
        <f t="shared" ref="O246:P263" si="16">I246+K246+M246</f>
        <v>1</v>
      </c>
      <c r="P246" s="172">
        <f t="shared" si="16"/>
        <v>1.1000000000000001</v>
      </c>
      <c r="Q246" s="4">
        <v>0</v>
      </c>
      <c r="R246" s="169">
        <v>0</v>
      </c>
    </row>
    <row r="247" spans="1:18" outlineLevel="2" x14ac:dyDescent="0.25">
      <c r="A247" s="68">
        <v>234</v>
      </c>
      <c r="B247" s="1" t="s">
        <v>1374</v>
      </c>
      <c r="C247" s="99" t="s">
        <v>1439</v>
      </c>
      <c r="D247" s="103" t="s">
        <v>1550</v>
      </c>
      <c r="E247" s="67" t="s">
        <v>1445</v>
      </c>
      <c r="F247" s="67" t="s">
        <v>1445</v>
      </c>
      <c r="G247" s="205" t="s">
        <v>1401</v>
      </c>
      <c r="H247" s="99" t="s">
        <v>1438</v>
      </c>
      <c r="I247" s="205">
        <v>1</v>
      </c>
      <c r="J247" s="174">
        <v>0.55000000000000004</v>
      </c>
      <c r="K247" s="205">
        <v>1</v>
      </c>
      <c r="L247" s="169">
        <v>0.55000000000000004</v>
      </c>
      <c r="M247" s="205">
        <v>1</v>
      </c>
      <c r="N247" s="169">
        <v>0.55000000000000004</v>
      </c>
      <c r="O247" s="171">
        <f t="shared" si="16"/>
        <v>3</v>
      </c>
      <c r="P247" s="172">
        <f t="shared" si="16"/>
        <v>1.6500000000000001</v>
      </c>
      <c r="Q247" s="3">
        <v>0</v>
      </c>
      <c r="R247" s="169">
        <v>0</v>
      </c>
    </row>
    <row r="248" spans="1:18" ht="31.5" outlineLevel="2" x14ac:dyDescent="0.25">
      <c r="A248" s="68">
        <v>235</v>
      </c>
      <c r="B248" s="1" t="s">
        <v>1374</v>
      </c>
      <c r="C248" s="2" t="s">
        <v>1428</v>
      </c>
      <c r="D248" s="11" t="s">
        <v>1558</v>
      </c>
      <c r="E248" s="13" t="s">
        <v>1432</v>
      </c>
      <c r="F248" s="13" t="s">
        <v>1432</v>
      </c>
      <c r="G248" s="4" t="s">
        <v>1401</v>
      </c>
      <c r="H248" s="1" t="s">
        <v>1428</v>
      </c>
      <c r="I248" s="4">
        <v>1</v>
      </c>
      <c r="J248" s="169">
        <v>1.1000000000000001</v>
      </c>
      <c r="K248" s="4">
        <v>1</v>
      </c>
      <c r="L248" s="48">
        <v>0.5</v>
      </c>
      <c r="M248" s="4">
        <v>0</v>
      </c>
      <c r="N248" s="169">
        <v>0</v>
      </c>
      <c r="O248" s="171">
        <f t="shared" si="16"/>
        <v>2</v>
      </c>
      <c r="P248" s="172">
        <f t="shared" si="16"/>
        <v>1.6</v>
      </c>
      <c r="Q248" s="3">
        <v>0</v>
      </c>
      <c r="R248" s="169">
        <v>0</v>
      </c>
    </row>
    <row r="249" spans="1:18" ht="31.5" outlineLevel="2" x14ac:dyDescent="0.25">
      <c r="A249" s="68">
        <v>236</v>
      </c>
      <c r="B249" s="62" t="s">
        <v>1374</v>
      </c>
      <c r="C249" s="1" t="s">
        <v>199</v>
      </c>
      <c r="D249" s="11" t="s">
        <v>1560</v>
      </c>
      <c r="E249" s="8" t="s">
        <v>200</v>
      </c>
      <c r="F249" s="8" t="s">
        <v>200</v>
      </c>
      <c r="G249" s="1" t="s">
        <v>199</v>
      </c>
      <c r="H249" s="1" t="s">
        <v>199</v>
      </c>
      <c r="I249" s="3">
        <v>0</v>
      </c>
      <c r="J249" s="184">
        <v>0</v>
      </c>
      <c r="K249" s="3">
        <v>0</v>
      </c>
      <c r="L249" s="184">
        <v>0</v>
      </c>
      <c r="M249" s="3">
        <v>0</v>
      </c>
      <c r="N249" s="169">
        <v>0</v>
      </c>
      <c r="O249" s="171">
        <f t="shared" si="16"/>
        <v>0</v>
      </c>
      <c r="P249" s="172">
        <f t="shared" si="16"/>
        <v>0</v>
      </c>
      <c r="Q249" s="4">
        <v>0</v>
      </c>
      <c r="R249" s="169">
        <v>0</v>
      </c>
    </row>
    <row r="250" spans="1:18" ht="31.5" outlineLevel="2" x14ac:dyDescent="0.25">
      <c r="A250" s="68">
        <v>237</v>
      </c>
      <c r="B250" s="62" t="s">
        <v>1374</v>
      </c>
      <c r="C250" s="2" t="s">
        <v>2799</v>
      </c>
      <c r="D250" s="11" t="s">
        <v>1567</v>
      </c>
      <c r="E250" s="8" t="s">
        <v>27</v>
      </c>
      <c r="F250" s="8" t="s">
        <v>27</v>
      </c>
      <c r="G250" s="1" t="s">
        <v>2800</v>
      </c>
      <c r="H250" s="1" t="s">
        <v>20</v>
      </c>
      <c r="I250" s="4">
        <v>0</v>
      </c>
      <c r="J250" s="169">
        <v>0</v>
      </c>
      <c r="K250" s="4">
        <v>0</v>
      </c>
      <c r="L250" s="169">
        <v>0</v>
      </c>
      <c r="M250" s="4">
        <v>0</v>
      </c>
      <c r="N250" s="169">
        <v>0</v>
      </c>
      <c r="O250" s="171">
        <f t="shared" si="16"/>
        <v>0</v>
      </c>
      <c r="P250" s="172">
        <f t="shared" si="16"/>
        <v>0</v>
      </c>
      <c r="Q250" s="4">
        <v>0</v>
      </c>
      <c r="R250" s="169">
        <v>0</v>
      </c>
    </row>
    <row r="251" spans="1:18" outlineLevel="2" x14ac:dyDescent="0.25">
      <c r="A251" s="68">
        <v>238</v>
      </c>
      <c r="B251" s="62" t="s">
        <v>1374</v>
      </c>
      <c r="C251" s="2" t="s">
        <v>433</v>
      </c>
      <c r="D251" s="10" t="s">
        <v>429</v>
      </c>
      <c r="E251" s="7" t="s">
        <v>430</v>
      </c>
      <c r="F251" s="7" t="s">
        <v>2850</v>
      </c>
      <c r="G251" s="2" t="s">
        <v>433</v>
      </c>
      <c r="H251" s="2" t="s">
        <v>433</v>
      </c>
      <c r="I251" s="3">
        <v>1</v>
      </c>
      <c r="J251" s="169">
        <v>1.1000000000000001</v>
      </c>
      <c r="K251" s="3">
        <v>0</v>
      </c>
      <c r="L251" s="184">
        <v>0</v>
      </c>
      <c r="M251" s="3">
        <v>0</v>
      </c>
      <c r="N251" s="184">
        <v>0</v>
      </c>
      <c r="O251" s="171">
        <f t="shared" si="16"/>
        <v>1</v>
      </c>
      <c r="P251" s="172">
        <f t="shared" si="16"/>
        <v>1.1000000000000001</v>
      </c>
      <c r="Q251" s="3">
        <v>0</v>
      </c>
      <c r="R251" s="169">
        <v>0</v>
      </c>
    </row>
    <row r="252" spans="1:18" ht="31.5" outlineLevel="2" x14ac:dyDescent="0.25">
      <c r="A252" s="68">
        <v>239</v>
      </c>
      <c r="B252" s="62" t="s">
        <v>1374</v>
      </c>
      <c r="C252" s="62" t="s">
        <v>288</v>
      </c>
      <c r="D252" s="110">
        <v>536512</v>
      </c>
      <c r="E252" s="110"/>
      <c r="F252" s="8" t="s">
        <v>326</v>
      </c>
      <c r="G252" s="1" t="s">
        <v>288</v>
      </c>
      <c r="H252" s="2" t="s">
        <v>959</v>
      </c>
      <c r="I252" s="3">
        <v>0</v>
      </c>
      <c r="J252" s="184">
        <v>0</v>
      </c>
      <c r="K252" s="3">
        <v>0</v>
      </c>
      <c r="L252" s="184">
        <v>0</v>
      </c>
      <c r="M252" s="3">
        <v>0</v>
      </c>
      <c r="N252" s="184">
        <v>0</v>
      </c>
      <c r="O252" s="171">
        <f t="shared" si="16"/>
        <v>0</v>
      </c>
      <c r="P252" s="172">
        <f t="shared" si="16"/>
        <v>0</v>
      </c>
      <c r="Q252" s="3">
        <v>0</v>
      </c>
      <c r="R252" s="169">
        <v>0</v>
      </c>
    </row>
    <row r="253" spans="1:18" ht="31.5" outlineLevel="2" x14ac:dyDescent="0.25">
      <c r="A253" s="68">
        <v>240</v>
      </c>
      <c r="B253" s="62" t="s">
        <v>1374</v>
      </c>
      <c r="C253" s="1" t="s">
        <v>2851</v>
      </c>
      <c r="D253" s="11" t="s">
        <v>1335</v>
      </c>
      <c r="E253" s="8" t="s">
        <v>1336</v>
      </c>
      <c r="F253" s="8" t="s">
        <v>1336</v>
      </c>
      <c r="G253" s="81" t="s">
        <v>1241</v>
      </c>
      <c r="H253" s="1" t="s">
        <v>1355</v>
      </c>
      <c r="I253" s="4">
        <v>4</v>
      </c>
      <c r="J253" s="169">
        <v>4.2</v>
      </c>
      <c r="K253" s="4">
        <v>0</v>
      </c>
      <c r="L253" s="169">
        <v>0</v>
      </c>
      <c r="M253" s="4">
        <v>0</v>
      </c>
      <c r="N253" s="169">
        <v>0</v>
      </c>
      <c r="O253" s="171">
        <f t="shared" si="16"/>
        <v>4</v>
      </c>
      <c r="P253" s="172">
        <f t="shared" si="16"/>
        <v>4.2</v>
      </c>
      <c r="Q253" s="4">
        <v>4</v>
      </c>
      <c r="R253" s="169">
        <v>12</v>
      </c>
    </row>
    <row r="254" spans="1:18" ht="31.5" outlineLevel="2" x14ac:dyDescent="0.25">
      <c r="A254" s="68">
        <v>241</v>
      </c>
      <c r="B254" s="62" t="s">
        <v>1374</v>
      </c>
      <c r="C254" s="1" t="s">
        <v>2852</v>
      </c>
      <c r="D254" s="30" t="s">
        <v>1644</v>
      </c>
      <c r="E254" s="24" t="s">
        <v>2853</v>
      </c>
      <c r="F254" s="24" t="s">
        <v>2853</v>
      </c>
      <c r="G254" s="81" t="s">
        <v>1241</v>
      </c>
      <c r="H254" s="1" t="s">
        <v>1365</v>
      </c>
      <c r="I254" s="4">
        <v>2</v>
      </c>
      <c r="J254" s="169">
        <v>2.1</v>
      </c>
      <c r="K254" s="4">
        <v>0</v>
      </c>
      <c r="L254" s="169">
        <v>0</v>
      </c>
      <c r="M254" s="4">
        <v>0</v>
      </c>
      <c r="N254" s="169">
        <v>0</v>
      </c>
      <c r="O254" s="171">
        <f t="shared" si="16"/>
        <v>2</v>
      </c>
      <c r="P254" s="172">
        <f t="shared" si="16"/>
        <v>2.1</v>
      </c>
      <c r="Q254" s="4">
        <v>2</v>
      </c>
      <c r="R254" s="169">
        <v>6</v>
      </c>
    </row>
    <row r="255" spans="1:18" ht="31.5" outlineLevel="2" x14ac:dyDescent="0.25">
      <c r="A255" s="68">
        <v>242</v>
      </c>
      <c r="B255" s="62" t="s">
        <v>1374</v>
      </c>
      <c r="C255" s="28" t="s">
        <v>1334</v>
      </c>
      <c r="D255" s="11" t="s">
        <v>1335</v>
      </c>
      <c r="E255" s="24" t="s">
        <v>1336</v>
      </c>
      <c r="F255" s="24" t="s">
        <v>1336</v>
      </c>
      <c r="G255" s="4" t="s">
        <v>1241</v>
      </c>
      <c r="H255" s="1" t="s">
        <v>1331</v>
      </c>
      <c r="I255" s="81">
        <v>1</v>
      </c>
      <c r="J255" s="174">
        <v>0.55000000000000004</v>
      </c>
      <c r="K255" s="81">
        <v>0</v>
      </c>
      <c r="L255" s="198">
        <v>0</v>
      </c>
      <c r="M255" s="81">
        <v>0</v>
      </c>
      <c r="N255" s="198">
        <v>0</v>
      </c>
      <c r="O255" s="171">
        <f t="shared" si="16"/>
        <v>1</v>
      </c>
      <c r="P255" s="172">
        <f t="shared" si="16"/>
        <v>0.55000000000000004</v>
      </c>
      <c r="Q255" s="81">
        <v>0</v>
      </c>
      <c r="R255" s="169">
        <v>0</v>
      </c>
    </row>
    <row r="256" spans="1:18" ht="31.5" outlineLevel="2" x14ac:dyDescent="0.25">
      <c r="A256" s="68">
        <v>243</v>
      </c>
      <c r="B256" s="62" t="s">
        <v>1374</v>
      </c>
      <c r="C256" s="1" t="s">
        <v>66</v>
      </c>
      <c r="D256" s="13" t="s">
        <v>118</v>
      </c>
      <c r="E256" s="8" t="s">
        <v>119</v>
      </c>
      <c r="F256" s="8" t="s">
        <v>119</v>
      </c>
      <c r="G256" s="89" t="s">
        <v>66</v>
      </c>
      <c r="H256" s="89" t="s">
        <v>66</v>
      </c>
      <c r="I256" s="199">
        <v>0</v>
      </c>
      <c r="J256" s="200">
        <v>0</v>
      </c>
      <c r="K256" s="199">
        <v>1</v>
      </c>
      <c r="L256" s="169">
        <v>1.1000000000000001</v>
      </c>
      <c r="M256" s="199">
        <v>1</v>
      </c>
      <c r="N256" s="170">
        <v>1.1000000000000001</v>
      </c>
      <c r="O256" s="171">
        <f t="shared" si="16"/>
        <v>2</v>
      </c>
      <c r="P256" s="172">
        <f t="shared" si="16"/>
        <v>2.2000000000000002</v>
      </c>
      <c r="Q256" s="199">
        <v>0</v>
      </c>
      <c r="R256" s="169">
        <v>0</v>
      </c>
    </row>
    <row r="257" spans="1:18" ht="31.5" outlineLevel="2" x14ac:dyDescent="0.25">
      <c r="A257" s="68">
        <v>244</v>
      </c>
      <c r="B257" s="62" t="s">
        <v>1374</v>
      </c>
      <c r="C257" s="1" t="s">
        <v>260</v>
      </c>
      <c r="D257" s="11" t="s">
        <v>1707</v>
      </c>
      <c r="E257" s="8" t="s">
        <v>268</v>
      </c>
      <c r="F257" s="8" t="s">
        <v>268</v>
      </c>
      <c r="G257" s="1" t="s">
        <v>245</v>
      </c>
      <c r="H257" s="1" t="s">
        <v>260</v>
      </c>
      <c r="I257" s="3">
        <v>0</v>
      </c>
      <c r="J257" s="169">
        <v>0</v>
      </c>
      <c r="K257" s="4">
        <v>0</v>
      </c>
      <c r="L257" s="169">
        <v>0</v>
      </c>
      <c r="M257" s="4">
        <v>0</v>
      </c>
      <c r="N257" s="169">
        <v>0</v>
      </c>
      <c r="O257" s="171">
        <f t="shared" si="16"/>
        <v>0</v>
      </c>
      <c r="P257" s="172">
        <f t="shared" si="16"/>
        <v>0</v>
      </c>
      <c r="Q257" s="4">
        <v>0</v>
      </c>
      <c r="R257" s="169">
        <v>0</v>
      </c>
    </row>
    <row r="258" spans="1:18" ht="31.5" outlineLevel="2" x14ac:dyDescent="0.25">
      <c r="A258" s="68">
        <v>245</v>
      </c>
      <c r="B258" s="62" t="s">
        <v>1374</v>
      </c>
      <c r="C258" s="2" t="s">
        <v>1902</v>
      </c>
      <c r="D258" s="10" t="s">
        <v>1906</v>
      </c>
      <c r="E258" s="6" t="s">
        <v>1907</v>
      </c>
      <c r="F258" s="6" t="s">
        <v>1907</v>
      </c>
      <c r="G258" s="1" t="s">
        <v>1842</v>
      </c>
      <c r="H258" s="2" t="s">
        <v>1902</v>
      </c>
      <c r="I258" s="192">
        <v>1</v>
      </c>
      <c r="J258" s="174">
        <v>0.55000000000000004</v>
      </c>
      <c r="K258" s="4">
        <v>0</v>
      </c>
      <c r="L258" s="169">
        <v>0</v>
      </c>
      <c r="M258" s="4">
        <v>0</v>
      </c>
      <c r="N258" s="169">
        <v>0</v>
      </c>
      <c r="O258" s="171">
        <f t="shared" si="16"/>
        <v>1</v>
      </c>
      <c r="P258" s="172">
        <f t="shared" si="16"/>
        <v>0.55000000000000004</v>
      </c>
      <c r="Q258" s="4">
        <v>0</v>
      </c>
      <c r="R258" s="169">
        <v>0</v>
      </c>
    </row>
    <row r="259" spans="1:18" ht="31.5" outlineLevel="2" x14ac:dyDescent="0.25">
      <c r="A259" s="68">
        <v>246</v>
      </c>
      <c r="B259" s="62" t="s">
        <v>1374</v>
      </c>
      <c r="C259" s="1" t="s">
        <v>1150</v>
      </c>
      <c r="D259" s="11" t="s">
        <v>1722</v>
      </c>
      <c r="E259" s="8" t="s">
        <v>1149</v>
      </c>
      <c r="F259" s="8" t="s">
        <v>1149</v>
      </c>
      <c r="G259" s="2" t="s">
        <v>1122</v>
      </c>
      <c r="H259" s="2" t="s">
        <v>1145</v>
      </c>
      <c r="I259" s="3">
        <v>2</v>
      </c>
      <c r="J259" s="169">
        <v>1.1000000000000001</v>
      </c>
      <c r="K259" s="3">
        <v>1</v>
      </c>
      <c r="L259" s="169">
        <v>0.55000000000000004</v>
      </c>
      <c r="M259" s="4">
        <v>0</v>
      </c>
      <c r="N259" s="169">
        <v>0</v>
      </c>
      <c r="O259" s="171">
        <f t="shared" si="16"/>
        <v>3</v>
      </c>
      <c r="P259" s="172">
        <f t="shared" si="16"/>
        <v>1.6500000000000001</v>
      </c>
      <c r="Q259" s="4">
        <v>0</v>
      </c>
      <c r="R259" s="169">
        <v>0</v>
      </c>
    </row>
    <row r="260" spans="1:18" outlineLevel="2" x14ac:dyDescent="0.25">
      <c r="A260" s="68">
        <v>247</v>
      </c>
      <c r="B260" s="62" t="s">
        <v>1374</v>
      </c>
      <c r="C260" s="1" t="s">
        <v>774</v>
      </c>
      <c r="D260" s="11" t="s">
        <v>1816</v>
      </c>
      <c r="E260" s="8"/>
      <c r="F260" s="78" t="s">
        <v>779</v>
      </c>
      <c r="G260" s="1" t="s">
        <v>742</v>
      </c>
      <c r="H260" s="1" t="s">
        <v>774</v>
      </c>
      <c r="I260" s="4">
        <v>0</v>
      </c>
      <c r="J260" s="169">
        <v>0</v>
      </c>
      <c r="K260" s="4">
        <v>0</v>
      </c>
      <c r="L260" s="169">
        <v>0</v>
      </c>
      <c r="M260" s="4">
        <v>0</v>
      </c>
      <c r="N260" s="169">
        <v>0</v>
      </c>
      <c r="O260" s="171">
        <f t="shared" si="16"/>
        <v>0</v>
      </c>
      <c r="P260" s="172">
        <f t="shared" si="16"/>
        <v>0</v>
      </c>
      <c r="Q260" s="4">
        <v>0</v>
      </c>
      <c r="R260" s="169">
        <v>0</v>
      </c>
    </row>
    <row r="261" spans="1:18" ht="31.5" outlineLevel="2" x14ac:dyDescent="0.25">
      <c r="A261" s="68">
        <v>248</v>
      </c>
      <c r="B261" s="62" t="s">
        <v>1374</v>
      </c>
      <c r="C261" s="1" t="s">
        <v>708</v>
      </c>
      <c r="D261" s="10" t="s">
        <v>2710</v>
      </c>
      <c r="E261" s="24" t="s">
        <v>715</v>
      </c>
      <c r="F261" s="24" t="s">
        <v>715</v>
      </c>
      <c r="G261" s="1" t="s">
        <v>656</v>
      </c>
      <c r="H261" s="2" t="s">
        <v>708</v>
      </c>
      <c r="I261" s="3">
        <v>1</v>
      </c>
      <c r="J261" s="184">
        <v>1.1000000000000001</v>
      </c>
      <c r="K261" s="3">
        <v>1</v>
      </c>
      <c r="L261" s="169">
        <v>1.1000000000000001</v>
      </c>
      <c r="M261" s="3">
        <v>0</v>
      </c>
      <c r="N261" s="184">
        <v>0</v>
      </c>
      <c r="O261" s="171">
        <f t="shared" si="16"/>
        <v>2</v>
      </c>
      <c r="P261" s="172">
        <f t="shared" si="16"/>
        <v>2.2000000000000002</v>
      </c>
      <c r="Q261" s="3">
        <v>0</v>
      </c>
      <c r="R261" s="169">
        <v>0</v>
      </c>
    </row>
    <row r="262" spans="1:18" outlineLevel="2" x14ac:dyDescent="0.25">
      <c r="A262" s="68">
        <v>249</v>
      </c>
      <c r="B262" s="62" t="s">
        <v>1374</v>
      </c>
      <c r="C262" s="2" t="s">
        <v>659</v>
      </c>
      <c r="D262" s="10" t="s">
        <v>2722</v>
      </c>
      <c r="E262" s="7" t="s">
        <v>667</v>
      </c>
      <c r="F262" s="7" t="s">
        <v>667</v>
      </c>
      <c r="G262" s="1" t="s">
        <v>656</v>
      </c>
      <c r="H262" s="2" t="s">
        <v>656</v>
      </c>
      <c r="I262" s="3">
        <v>1</v>
      </c>
      <c r="J262" s="174">
        <v>0.55000000000000004</v>
      </c>
      <c r="K262" s="3">
        <v>0</v>
      </c>
      <c r="L262" s="169">
        <v>0</v>
      </c>
      <c r="M262" s="3">
        <v>2</v>
      </c>
      <c r="N262" s="169">
        <v>1</v>
      </c>
      <c r="O262" s="171">
        <f t="shared" si="16"/>
        <v>3</v>
      </c>
      <c r="P262" s="172">
        <f t="shared" si="16"/>
        <v>1.55</v>
      </c>
      <c r="Q262" s="4">
        <v>0</v>
      </c>
      <c r="R262" s="169">
        <v>0</v>
      </c>
    </row>
    <row r="263" spans="1:18" ht="31.5" outlineLevel="2" x14ac:dyDescent="0.25">
      <c r="A263" s="68">
        <v>250</v>
      </c>
      <c r="B263" s="62" t="s">
        <v>1374</v>
      </c>
      <c r="C263" s="1" t="s">
        <v>1210</v>
      </c>
      <c r="D263" s="60" t="s">
        <v>1821</v>
      </c>
      <c r="E263" s="8" t="s">
        <v>1219</v>
      </c>
      <c r="F263" s="8" t="s">
        <v>1219</v>
      </c>
      <c r="G263" s="1" t="s">
        <v>1210</v>
      </c>
      <c r="H263" s="2" t="s">
        <v>1210</v>
      </c>
      <c r="I263" s="3">
        <v>3</v>
      </c>
      <c r="J263" s="184">
        <v>3.15</v>
      </c>
      <c r="K263" s="3">
        <v>2</v>
      </c>
      <c r="L263" s="184">
        <v>2.1</v>
      </c>
      <c r="M263" s="3">
        <v>0</v>
      </c>
      <c r="N263" s="184">
        <v>0</v>
      </c>
      <c r="O263" s="171">
        <f t="shared" si="16"/>
        <v>5</v>
      </c>
      <c r="P263" s="172">
        <f t="shared" si="16"/>
        <v>5.25</v>
      </c>
      <c r="Q263" s="3">
        <v>0</v>
      </c>
      <c r="R263" s="169">
        <v>0</v>
      </c>
    </row>
    <row r="264" spans="1:18" outlineLevel="1" x14ac:dyDescent="0.25">
      <c r="A264" s="68"/>
      <c r="B264" s="226" t="s">
        <v>2854</v>
      </c>
      <c r="C264" s="227"/>
      <c r="D264" s="227"/>
      <c r="E264" s="227"/>
      <c r="F264" s="227"/>
      <c r="G264" s="227"/>
      <c r="H264" s="228"/>
      <c r="I264" s="211">
        <f t="shared" ref="I264:R264" si="17">SUBTOTAL(9,I246:I263)</f>
        <v>18</v>
      </c>
      <c r="J264" s="212">
        <f t="shared" si="17"/>
        <v>16.05</v>
      </c>
      <c r="K264" s="211">
        <f t="shared" si="17"/>
        <v>8</v>
      </c>
      <c r="L264" s="212">
        <f t="shared" si="17"/>
        <v>7</v>
      </c>
      <c r="M264" s="211">
        <f t="shared" si="17"/>
        <v>4</v>
      </c>
      <c r="N264" s="212">
        <f t="shared" si="17"/>
        <v>2.6500000000000004</v>
      </c>
      <c r="O264" s="213">
        <f t="shared" si="17"/>
        <v>30</v>
      </c>
      <c r="P264" s="214">
        <f t="shared" si="17"/>
        <v>25.7</v>
      </c>
      <c r="Q264" s="211">
        <f t="shared" si="17"/>
        <v>6</v>
      </c>
      <c r="R264" s="210">
        <f t="shared" si="17"/>
        <v>18</v>
      </c>
    </row>
    <row r="265" spans="1:18" outlineLevel="2" x14ac:dyDescent="0.25">
      <c r="A265" s="68">
        <v>251</v>
      </c>
      <c r="B265" s="1" t="s">
        <v>42</v>
      </c>
      <c r="C265" s="1" t="s">
        <v>499</v>
      </c>
      <c r="D265" s="11" t="s">
        <v>1531</v>
      </c>
      <c r="E265" s="8" t="s">
        <v>504</v>
      </c>
      <c r="F265" s="8" t="s">
        <v>504</v>
      </c>
      <c r="G265" s="1" t="s">
        <v>499</v>
      </c>
      <c r="H265" s="1" t="s">
        <v>499</v>
      </c>
      <c r="I265" s="4">
        <v>2</v>
      </c>
      <c r="J265" s="169">
        <v>2.1</v>
      </c>
      <c r="K265" s="4">
        <v>1</v>
      </c>
      <c r="L265" s="169">
        <v>0.55000000000000004</v>
      </c>
      <c r="M265" s="4">
        <v>0</v>
      </c>
      <c r="N265" s="169">
        <v>0</v>
      </c>
      <c r="O265" s="171">
        <f t="shared" ref="O265:P291" si="18">I265+K265+M265</f>
        <v>3</v>
      </c>
      <c r="P265" s="172">
        <f t="shared" si="18"/>
        <v>2.6500000000000004</v>
      </c>
      <c r="Q265" s="4">
        <v>0</v>
      </c>
      <c r="R265" s="169">
        <v>0</v>
      </c>
    </row>
    <row r="266" spans="1:18" outlineLevel="2" x14ac:dyDescent="0.25">
      <c r="A266" s="68">
        <v>252</v>
      </c>
      <c r="B266" s="1" t="s">
        <v>42</v>
      </c>
      <c r="C266" s="177" t="s">
        <v>2361</v>
      </c>
      <c r="D266" s="180" t="s">
        <v>2406</v>
      </c>
      <c r="E266" s="229"/>
      <c r="F266" s="180" t="s">
        <v>2407</v>
      </c>
      <c r="G266" s="1" t="s">
        <v>2404</v>
      </c>
      <c r="H266" s="1" t="s">
        <v>2358</v>
      </c>
      <c r="I266" s="8">
        <v>1</v>
      </c>
      <c r="J266" s="169">
        <v>1.1000000000000001</v>
      </c>
      <c r="K266" s="8">
        <v>0</v>
      </c>
      <c r="L266" s="183">
        <v>0.5</v>
      </c>
      <c r="M266" s="8">
        <v>0</v>
      </c>
      <c r="N266" s="183">
        <v>0</v>
      </c>
      <c r="O266" s="171">
        <f t="shared" si="18"/>
        <v>1</v>
      </c>
      <c r="P266" s="172">
        <f t="shared" si="18"/>
        <v>1.6</v>
      </c>
      <c r="Q266" s="8">
        <v>0</v>
      </c>
      <c r="R266" s="169">
        <v>0</v>
      </c>
    </row>
    <row r="267" spans="1:18" outlineLevel="2" x14ac:dyDescent="0.25">
      <c r="A267" s="68">
        <v>253</v>
      </c>
      <c r="B267" s="1" t="s">
        <v>42</v>
      </c>
      <c r="C267" s="177" t="s">
        <v>2363</v>
      </c>
      <c r="D267" s="178" t="s">
        <v>2515</v>
      </c>
      <c r="E267" s="179"/>
      <c r="F267" s="180" t="s">
        <v>2408</v>
      </c>
      <c r="G267" s="1" t="s">
        <v>2404</v>
      </c>
      <c r="H267" s="1" t="s">
        <v>2358</v>
      </c>
      <c r="I267" s="181">
        <v>4</v>
      </c>
      <c r="J267" s="182">
        <v>2.1</v>
      </c>
      <c r="K267" s="8">
        <v>0</v>
      </c>
      <c r="L267" s="183">
        <v>0.5</v>
      </c>
      <c r="M267" s="8">
        <v>0</v>
      </c>
      <c r="N267" s="183">
        <v>0</v>
      </c>
      <c r="O267" s="171">
        <f t="shared" si="18"/>
        <v>4</v>
      </c>
      <c r="P267" s="172">
        <f t="shared" si="18"/>
        <v>2.6</v>
      </c>
      <c r="Q267" s="8">
        <v>0</v>
      </c>
      <c r="R267" s="169">
        <v>0</v>
      </c>
    </row>
    <row r="268" spans="1:18" outlineLevel="2" x14ac:dyDescent="0.25">
      <c r="A268" s="68">
        <v>254</v>
      </c>
      <c r="B268" s="1" t="s">
        <v>42</v>
      </c>
      <c r="C268" s="1" t="s">
        <v>2067</v>
      </c>
      <c r="D268" s="11" t="s">
        <v>2576</v>
      </c>
      <c r="E268" s="8"/>
      <c r="F268" s="8" t="s">
        <v>2068</v>
      </c>
      <c r="G268" s="1" t="s">
        <v>2796</v>
      </c>
      <c r="H268" s="1" t="s">
        <v>2345</v>
      </c>
      <c r="I268" s="8">
        <v>1</v>
      </c>
      <c r="J268" s="169">
        <v>1.1000000000000001</v>
      </c>
      <c r="K268" s="8">
        <v>0</v>
      </c>
      <c r="L268" s="202">
        <v>0</v>
      </c>
      <c r="M268" s="7">
        <v>0</v>
      </c>
      <c r="N268" s="202">
        <v>0</v>
      </c>
      <c r="O268" s="171">
        <f t="shared" si="18"/>
        <v>1</v>
      </c>
      <c r="P268" s="172">
        <f t="shared" si="18"/>
        <v>1.1000000000000001</v>
      </c>
      <c r="Q268" s="7">
        <v>0</v>
      </c>
      <c r="R268" s="169">
        <v>0</v>
      </c>
    </row>
    <row r="269" spans="1:18" outlineLevel="2" x14ac:dyDescent="0.25">
      <c r="A269" s="68">
        <v>255</v>
      </c>
      <c r="B269" s="1" t="s">
        <v>42</v>
      </c>
      <c r="C269" s="1" t="s">
        <v>2067</v>
      </c>
      <c r="D269" s="11" t="s">
        <v>2576</v>
      </c>
      <c r="E269" s="8" t="s">
        <v>2100</v>
      </c>
      <c r="F269" s="8" t="s">
        <v>2100</v>
      </c>
      <c r="G269" s="1" t="s">
        <v>2796</v>
      </c>
      <c r="H269" s="1" t="s">
        <v>2345</v>
      </c>
      <c r="I269" s="24">
        <v>6</v>
      </c>
      <c r="J269" s="48">
        <v>5.25</v>
      </c>
      <c r="K269" s="8">
        <v>0</v>
      </c>
      <c r="L269" s="48">
        <v>0</v>
      </c>
      <c r="M269" s="8">
        <v>0</v>
      </c>
      <c r="N269" s="48">
        <v>0</v>
      </c>
      <c r="O269" s="171">
        <f t="shared" si="18"/>
        <v>6</v>
      </c>
      <c r="P269" s="172">
        <f t="shared" si="18"/>
        <v>5.25</v>
      </c>
      <c r="Q269" s="8">
        <v>0</v>
      </c>
      <c r="R269" s="169">
        <v>0</v>
      </c>
    </row>
    <row r="270" spans="1:18" outlineLevel="2" x14ac:dyDescent="0.25">
      <c r="A270" s="68">
        <v>256</v>
      </c>
      <c r="B270" s="28" t="s">
        <v>42</v>
      </c>
      <c r="C270" s="28" t="s">
        <v>2067</v>
      </c>
      <c r="D270" s="82" t="s">
        <v>2576</v>
      </c>
      <c r="E270" s="83" t="s">
        <v>2068</v>
      </c>
      <c r="F270" s="83" t="s">
        <v>2068</v>
      </c>
      <c r="G270" s="1" t="s">
        <v>2796</v>
      </c>
      <c r="H270" s="1" t="s">
        <v>2345</v>
      </c>
      <c r="I270" s="29">
        <v>6</v>
      </c>
      <c r="J270" s="202">
        <v>4.75</v>
      </c>
      <c r="K270" s="29">
        <v>2</v>
      </c>
      <c r="L270" s="169">
        <v>0.55000000000000004</v>
      </c>
      <c r="M270" s="29">
        <v>4</v>
      </c>
      <c r="N270" s="197">
        <v>1.25</v>
      </c>
      <c r="O270" s="171">
        <f t="shared" si="18"/>
        <v>12</v>
      </c>
      <c r="P270" s="172">
        <f t="shared" si="18"/>
        <v>6.55</v>
      </c>
      <c r="Q270" s="29">
        <v>0</v>
      </c>
      <c r="R270" s="169">
        <v>0</v>
      </c>
    </row>
    <row r="271" spans="1:18" ht="31.5" outlineLevel="2" x14ac:dyDescent="0.25">
      <c r="A271" s="68">
        <v>257</v>
      </c>
      <c r="B271" s="44" t="s">
        <v>42</v>
      </c>
      <c r="C271" s="44" t="s">
        <v>2150</v>
      </c>
      <c r="D271" s="230" t="s">
        <v>2626</v>
      </c>
      <c r="E271" s="18"/>
      <c r="F271" s="29" t="s">
        <v>2151</v>
      </c>
      <c r="G271" s="1" t="s">
        <v>2796</v>
      </c>
      <c r="H271" s="1" t="s">
        <v>2345</v>
      </c>
      <c r="I271" s="24">
        <v>8</v>
      </c>
      <c r="J271" s="48">
        <v>6.3</v>
      </c>
      <c r="K271" s="8">
        <v>0</v>
      </c>
      <c r="L271" s="48">
        <v>0</v>
      </c>
      <c r="M271" s="8">
        <v>1</v>
      </c>
      <c r="N271" s="169">
        <v>0.55000000000000004</v>
      </c>
      <c r="O271" s="171">
        <f t="shared" si="18"/>
        <v>9</v>
      </c>
      <c r="P271" s="172">
        <f t="shared" si="18"/>
        <v>6.85</v>
      </c>
      <c r="Q271" s="7">
        <v>0</v>
      </c>
      <c r="R271" s="169">
        <v>0</v>
      </c>
    </row>
    <row r="272" spans="1:18" ht="31.5" outlineLevel="2" x14ac:dyDescent="0.25">
      <c r="A272" s="68">
        <v>258</v>
      </c>
      <c r="B272" s="1" t="s">
        <v>42</v>
      </c>
      <c r="C272" s="1" t="s">
        <v>2200</v>
      </c>
      <c r="D272" s="11" t="s">
        <v>2626</v>
      </c>
      <c r="E272" s="7"/>
      <c r="F272" s="8" t="s">
        <v>2151</v>
      </c>
      <c r="G272" s="1" t="s">
        <v>2796</v>
      </c>
      <c r="H272" s="1" t="s">
        <v>2345</v>
      </c>
      <c r="I272" s="8">
        <v>2</v>
      </c>
      <c r="J272" s="48">
        <v>2.1</v>
      </c>
      <c r="K272" s="8">
        <v>0</v>
      </c>
      <c r="L272" s="48">
        <v>0</v>
      </c>
      <c r="M272" s="8">
        <v>0</v>
      </c>
      <c r="N272" s="48">
        <v>0</v>
      </c>
      <c r="O272" s="171">
        <f t="shared" si="18"/>
        <v>2</v>
      </c>
      <c r="P272" s="172">
        <f t="shared" si="18"/>
        <v>2.1</v>
      </c>
      <c r="Q272" s="8">
        <v>0</v>
      </c>
      <c r="R272" s="169">
        <v>0</v>
      </c>
    </row>
    <row r="273" spans="1:18" outlineLevel="2" x14ac:dyDescent="0.25">
      <c r="A273" s="68">
        <v>259</v>
      </c>
      <c r="B273" s="1" t="s">
        <v>42</v>
      </c>
      <c r="C273" s="28" t="s">
        <v>2855</v>
      </c>
      <c r="D273" s="82" t="s">
        <v>2856</v>
      </c>
      <c r="E273" s="29" t="s">
        <v>2857</v>
      </c>
      <c r="F273" s="29" t="s">
        <v>2857</v>
      </c>
      <c r="G273" s="1" t="s">
        <v>2796</v>
      </c>
      <c r="H273" s="1" t="s">
        <v>2345</v>
      </c>
      <c r="I273" s="29">
        <v>2</v>
      </c>
      <c r="J273" s="169">
        <v>1.1000000000000001</v>
      </c>
      <c r="K273" s="29">
        <v>0</v>
      </c>
      <c r="L273" s="197">
        <v>0</v>
      </c>
      <c r="M273" s="29">
        <v>15</v>
      </c>
      <c r="N273" s="197">
        <v>2.1</v>
      </c>
      <c r="O273" s="171">
        <f t="shared" si="18"/>
        <v>17</v>
      </c>
      <c r="P273" s="172">
        <f t="shared" si="18"/>
        <v>3.2</v>
      </c>
      <c r="Q273" s="29">
        <v>0</v>
      </c>
      <c r="R273" s="169">
        <v>0</v>
      </c>
    </row>
    <row r="274" spans="1:18" ht="31.5" outlineLevel="2" x14ac:dyDescent="0.25">
      <c r="A274" s="68">
        <v>260</v>
      </c>
      <c r="B274" s="28" t="s">
        <v>42</v>
      </c>
      <c r="C274" s="28" t="s">
        <v>2200</v>
      </c>
      <c r="D274" s="29" t="s">
        <v>2626</v>
      </c>
      <c r="E274" s="7"/>
      <c r="F274" s="29" t="s">
        <v>2151</v>
      </c>
      <c r="G274" s="1" t="s">
        <v>2796</v>
      </c>
      <c r="H274" s="1" t="s">
        <v>2345</v>
      </c>
      <c r="I274" s="29">
        <v>3</v>
      </c>
      <c r="J274" s="197">
        <v>3.15</v>
      </c>
      <c r="K274" s="29">
        <v>2</v>
      </c>
      <c r="L274" s="169">
        <v>1.1000000000000001</v>
      </c>
      <c r="M274" s="8">
        <v>5</v>
      </c>
      <c r="N274" s="169">
        <v>0.55000000000000004</v>
      </c>
      <c r="O274" s="171">
        <f t="shared" si="18"/>
        <v>10</v>
      </c>
      <c r="P274" s="172">
        <f t="shared" si="18"/>
        <v>4.8</v>
      </c>
      <c r="Q274" s="8">
        <v>0</v>
      </c>
      <c r="R274" s="169">
        <v>0</v>
      </c>
    </row>
    <row r="275" spans="1:18" ht="31.5" outlineLevel="2" x14ac:dyDescent="0.25">
      <c r="A275" s="68">
        <v>261</v>
      </c>
      <c r="B275" s="1" t="s">
        <v>42</v>
      </c>
      <c r="C275" s="2" t="s">
        <v>2200</v>
      </c>
      <c r="D275" s="7" t="s">
        <v>2621</v>
      </c>
      <c r="E275" s="7"/>
      <c r="F275" s="29" t="s">
        <v>2151</v>
      </c>
      <c r="G275" s="1" t="s">
        <v>2796</v>
      </c>
      <c r="H275" s="1" t="s">
        <v>2345</v>
      </c>
      <c r="I275" s="24">
        <v>6</v>
      </c>
      <c r="J275" s="48">
        <v>5.8</v>
      </c>
      <c r="K275" s="8">
        <v>4</v>
      </c>
      <c r="L275" s="48">
        <v>7.35</v>
      </c>
      <c r="M275" s="8">
        <v>3</v>
      </c>
      <c r="N275" s="202">
        <v>1.6</v>
      </c>
      <c r="O275" s="171">
        <f t="shared" si="18"/>
        <v>13</v>
      </c>
      <c r="P275" s="172">
        <f t="shared" si="18"/>
        <v>14.749999999999998</v>
      </c>
      <c r="Q275" s="8">
        <v>0</v>
      </c>
      <c r="R275" s="169">
        <v>0</v>
      </c>
    </row>
    <row r="276" spans="1:18" outlineLevel="2" x14ac:dyDescent="0.25">
      <c r="A276" s="68">
        <v>262</v>
      </c>
      <c r="B276" s="1" t="s">
        <v>42</v>
      </c>
      <c r="C276" s="1" t="s">
        <v>199</v>
      </c>
      <c r="D276" s="8" t="s">
        <v>1561</v>
      </c>
      <c r="E276" s="8" t="s">
        <v>201</v>
      </c>
      <c r="F276" s="8" t="s">
        <v>201</v>
      </c>
      <c r="G276" s="1" t="s">
        <v>199</v>
      </c>
      <c r="H276" s="1" t="s">
        <v>199</v>
      </c>
      <c r="I276" s="3">
        <v>0</v>
      </c>
      <c r="J276" s="184">
        <v>0</v>
      </c>
      <c r="K276" s="3">
        <v>0</v>
      </c>
      <c r="L276" s="184">
        <v>0</v>
      </c>
      <c r="M276" s="3">
        <v>0</v>
      </c>
      <c r="N276" s="184">
        <v>0</v>
      </c>
      <c r="O276" s="171">
        <f t="shared" si="18"/>
        <v>0</v>
      </c>
      <c r="P276" s="172">
        <f t="shared" si="18"/>
        <v>0</v>
      </c>
      <c r="Q276" s="3">
        <v>0</v>
      </c>
      <c r="R276" s="169">
        <v>0</v>
      </c>
    </row>
    <row r="277" spans="1:18" outlineLevel="2" x14ac:dyDescent="0.25">
      <c r="A277" s="68">
        <v>263</v>
      </c>
      <c r="B277" s="2" t="s">
        <v>42</v>
      </c>
      <c r="C277" s="2" t="s">
        <v>2307</v>
      </c>
      <c r="D277" s="42" t="s">
        <v>2858</v>
      </c>
      <c r="E277" s="6" t="s">
        <v>2859</v>
      </c>
      <c r="F277" s="6" t="s">
        <v>2859</v>
      </c>
      <c r="G277" s="2" t="s">
        <v>2306</v>
      </c>
      <c r="H277" s="2" t="s">
        <v>2307</v>
      </c>
      <c r="I277" s="185">
        <v>1</v>
      </c>
      <c r="J277" s="174">
        <v>0.55000000000000004</v>
      </c>
      <c r="K277" s="185">
        <v>0</v>
      </c>
      <c r="L277" s="186">
        <v>0</v>
      </c>
      <c r="M277" s="185">
        <v>0</v>
      </c>
      <c r="N277" s="187">
        <v>0</v>
      </c>
      <c r="O277" s="171">
        <f t="shared" si="18"/>
        <v>1</v>
      </c>
      <c r="P277" s="172">
        <f t="shared" si="18"/>
        <v>0.55000000000000004</v>
      </c>
      <c r="Q277" s="185">
        <v>0</v>
      </c>
      <c r="R277" s="169">
        <v>0</v>
      </c>
    </row>
    <row r="278" spans="1:18" ht="31.5" outlineLevel="2" x14ac:dyDescent="0.25">
      <c r="A278" s="68">
        <v>264</v>
      </c>
      <c r="B278" s="1" t="s">
        <v>42</v>
      </c>
      <c r="C278" s="1" t="s">
        <v>31</v>
      </c>
      <c r="D278" s="11" t="s">
        <v>2684</v>
      </c>
      <c r="E278" s="8" t="s">
        <v>43</v>
      </c>
      <c r="F278" s="8" t="s">
        <v>43</v>
      </c>
      <c r="G278" s="1" t="s">
        <v>31</v>
      </c>
      <c r="H278" s="1" t="s">
        <v>31</v>
      </c>
      <c r="I278" s="209">
        <v>1</v>
      </c>
      <c r="J278" s="169">
        <v>1.1000000000000001</v>
      </c>
      <c r="K278" s="4">
        <v>0</v>
      </c>
      <c r="L278" s="169">
        <v>0</v>
      </c>
      <c r="M278" s="4">
        <v>0</v>
      </c>
      <c r="N278" s="169">
        <v>0</v>
      </c>
      <c r="O278" s="171">
        <f t="shared" si="18"/>
        <v>1</v>
      </c>
      <c r="P278" s="172">
        <f t="shared" si="18"/>
        <v>1.1000000000000001</v>
      </c>
      <c r="Q278" s="81">
        <v>0</v>
      </c>
      <c r="R278" s="169">
        <v>0</v>
      </c>
    </row>
    <row r="279" spans="1:18" ht="31.5" outlineLevel="2" x14ac:dyDescent="0.25">
      <c r="A279" s="68">
        <v>265</v>
      </c>
      <c r="B279" s="1" t="s">
        <v>42</v>
      </c>
      <c r="C279" s="2" t="s">
        <v>827</v>
      </c>
      <c r="D279" s="7" t="s">
        <v>834</v>
      </c>
      <c r="E279" s="8" t="s">
        <v>835</v>
      </c>
      <c r="F279" s="8" t="s">
        <v>835</v>
      </c>
      <c r="G279" s="1" t="s">
        <v>827</v>
      </c>
      <c r="H279" s="1" t="s">
        <v>827</v>
      </c>
      <c r="I279" s="3">
        <v>1</v>
      </c>
      <c r="J279" s="174">
        <v>0.55000000000000004</v>
      </c>
      <c r="K279" s="3">
        <v>0</v>
      </c>
      <c r="L279" s="184">
        <v>0</v>
      </c>
      <c r="M279" s="3">
        <v>0</v>
      </c>
      <c r="N279" s="184">
        <v>0</v>
      </c>
      <c r="O279" s="171">
        <f t="shared" si="18"/>
        <v>1</v>
      </c>
      <c r="P279" s="172">
        <f t="shared" si="18"/>
        <v>0.55000000000000004</v>
      </c>
      <c r="Q279" s="4">
        <v>0</v>
      </c>
      <c r="R279" s="169">
        <v>0</v>
      </c>
    </row>
    <row r="280" spans="1:18" ht="31.5" outlineLevel="2" x14ac:dyDescent="0.25">
      <c r="A280" s="68">
        <v>266</v>
      </c>
      <c r="B280" s="4" t="s">
        <v>42</v>
      </c>
      <c r="C280" s="1" t="s">
        <v>449</v>
      </c>
      <c r="D280" s="8" t="s">
        <v>453</v>
      </c>
      <c r="E280" s="8" t="s">
        <v>454</v>
      </c>
      <c r="F280" s="8" t="s">
        <v>454</v>
      </c>
      <c r="G280" s="1" t="s">
        <v>449</v>
      </c>
      <c r="H280" s="1" t="s">
        <v>449</v>
      </c>
      <c r="I280" s="4">
        <v>1</v>
      </c>
      <c r="J280" s="169">
        <v>1.1000000000000001</v>
      </c>
      <c r="K280" s="4">
        <v>1</v>
      </c>
      <c r="L280" s="169">
        <v>1.1000000000000001</v>
      </c>
      <c r="M280" s="4">
        <v>1</v>
      </c>
      <c r="N280" s="169">
        <v>0.55000000000000004</v>
      </c>
      <c r="O280" s="171">
        <f t="shared" si="18"/>
        <v>3</v>
      </c>
      <c r="P280" s="172">
        <f t="shared" si="18"/>
        <v>2.75</v>
      </c>
      <c r="Q280" s="4">
        <v>0</v>
      </c>
      <c r="R280" s="169">
        <v>0</v>
      </c>
    </row>
    <row r="281" spans="1:18" ht="31.5" outlineLevel="2" x14ac:dyDescent="0.25">
      <c r="A281" s="68">
        <v>267</v>
      </c>
      <c r="B281" s="61" t="s">
        <v>42</v>
      </c>
      <c r="C281" s="2" t="s">
        <v>120</v>
      </c>
      <c r="D281" s="11" t="s">
        <v>148</v>
      </c>
      <c r="E281" s="8" t="s">
        <v>149</v>
      </c>
      <c r="F281" s="8" t="s">
        <v>149</v>
      </c>
      <c r="G281" s="3" t="s">
        <v>66</v>
      </c>
      <c r="H281" s="3" t="s">
        <v>120</v>
      </c>
      <c r="I281" s="3">
        <v>1</v>
      </c>
      <c r="J281" s="184">
        <v>1.1000000000000001</v>
      </c>
      <c r="K281" s="4">
        <v>0</v>
      </c>
      <c r="L281" s="169">
        <v>0</v>
      </c>
      <c r="M281" s="4">
        <v>0</v>
      </c>
      <c r="N281" s="169">
        <v>0</v>
      </c>
      <c r="O281" s="171">
        <f t="shared" si="18"/>
        <v>1</v>
      </c>
      <c r="P281" s="172">
        <f t="shared" si="18"/>
        <v>1.1000000000000001</v>
      </c>
      <c r="Q281" s="41">
        <v>0</v>
      </c>
      <c r="R281" s="169">
        <v>0</v>
      </c>
    </row>
    <row r="282" spans="1:18" outlineLevel="2" x14ac:dyDescent="0.25">
      <c r="A282" s="68">
        <v>268</v>
      </c>
      <c r="B282" s="5" t="s">
        <v>42</v>
      </c>
      <c r="C282" s="5" t="s">
        <v>66</v>
      </c>
      <c r="D282" s="12" t="s">
        <v>83</v>
      </c>
      <c r="E282" s="6" t="s">
        <v>84</v>
      </c>
      <c r="F282" s="6" t="s">
        <v>84</v>
      </c>
      <c r="G282" s="89" t="s">
        <v>66</v>
      </c>
      <c r="H282" s="89" t="s">
        <v>66</v>
      </c>
      <c r="I282" s="199">
        <v>0</v>
      </c>
      <c r="J282" s="200">
        <v>0</v>
      </c>
      <c r="K282" s="199">
        <v>1</v>
      </c>
      <c r="L282" s="169">
        <v>1.1000000000000001</v>
      </c>
      <c r="M282" s="199">
        <v>1</v>
      </c>
      <c r="N282" s="170">
        <v>1.1000000000000001</v>
      </c>
      <c r="O282" s="171">
        <f t="shared" si="18"/>
        <v>2</v>
      </c>
      <c r="P282" s="172">
        <f t="shared" si="18"/>
        <v>2.2000000000000002</v>
      </c>
      <c r="Q282" s="199">
        <v>0</v>
      </c>
      <c r="R282" s="169">
        <v>0</v>
      </c>
    </row>
    <row r="283" spans="1:18" outlineLevel="2" x14ac:dyDescent="0.25">
      <c r="A283" s="68">
        <v>269</v>
      </c>
      <c r="B283" s="61" t="s">
        <v>42</v>
      </c>
      <c r="C283" s="2" t="s">
        <v>1902</v>
      </c>
      <c r="D283" s="10" t="s">
        <v>1912</v>
      </c>
      <c r="E283" s="6" t="s">
        <v>1913</v>
      </c>
      <c r="F283" s="6" t="s">
        <v>1913</v>
      </c>
      <c r="G283" s="1" t="s">
        <v>1842</v>
      </c>
      <c r="H283" s="2" t="s">
        <v>1902</v>
      </c>
      <c r="I283" s="192">
        <v>1</v>
      </c>
      <c r="J283" s="174">
        <v>0.55000000000000004</v>
      </c>
      <c r="K283" s="4">
        <v>0</v>
      </c>
      <c r="L283" s="169">
        <v>0</v>
      </c>
      <c r="M283" s="4">
        <v>0</v>
      </c>
      <c r="N283" s="169">
        <v>0</v>
      </c>
      <c r="O283" s="171">
        <f t="shared" si="18"/>
        <v>1</v>
      </c>
      <c r="P283" s="172">
        <f t="shared" si="18"/>
        <v>0.55000000000000004</v>
      </c>
      <c r="Q283" s="4">
        <v>0</v>
      </c>
      <c r="R283" s="169">
        <v>0</v>
      </c>
    </row>
    <row r="284" spans="1:18" outlineLevel="2" x14ac:dyDescent="0.25">
      <c r="A284" s="68">
        <v>270</v>
      </c>
      <c r="B284" s="4" t="s">
        <v>42</v>
      </c>
      <c r="C284" s="1" t="s">
        <v>536</v>
      </c>
      <c r="D284" s="8" t="s">
        <v>537</v>
      </c>
      <c r="E284" s="8" t="s">
        <v>538</v>
      </c>
      <c r="F284" s="8" t="s">
        <v>538</v>
      </c>
      <c r="G284" s="28" t="s">
        <v>655</v>
      </c>
      <c r="H284" s="1" t="s">
        <v>531</v>
      </c>
      <c r="I284" s="4">
        <v>1</v>
      </c>
      <c r="J284" s="169">
        <v>1.1000000000000001</v>
      </c>
      <c r="K284" s="4">
        <v>1</v>
      </c>
      <c r="L284" s="169">
        <v>1.1000000000000001</v>
      </c>
      <c r="M284" s="4">
        <v>0</v>
      </c>
      <c r="N284" s="169">
        <v>0</v>
      </c>
      <c r="O284" s="171">
        <f t="shared" si="18"/>
        <v>2</v>
      </c>
      <c r="P284" s="172">
        <f t="shared" si="18"/>
        <v>2.2000000000000002</v>
      </c>
      <c r="Q284" s="4">
        <v>0</v>
      </c>
      <c r="R284" s="169">
        <v>0</v>
      </c>
    </row>
    <row r="285" spans="1:18" outlineLevel="2" x14ac:dyDescent="0.25">
      <c r="A285" s="68">
        <v>271</v>
      </c>
      <c r="B285" s="1" t="s">
        <v>42</v>
      </c>
      <c r="C285" s="2" t="s">
        <v>2860</v>
      </c>
      <c r="D285" s="7" t="s">
        <v>554</v>
      </c>
      <c r="E285" s="7" t="s">
        <v>555</v>
      </c>
      <c r="F285" s="7" t="s">
        <v>555</v>
      </c>
      <c r="G285" s="28" t="s">
        <v>655</v>
      </c>
      <c r="H285" s="1" t="s">
        <v>552</v>
      </c>
      <c r="I285" s="205">
        <v>2</v>
      </c>
      <c r="J285" s="204">
        <v>2.1</v>
      </c>
      <c r="K285" s="223">
        <v>0</v>
      </c>
      <c r="L285" s="176">
        <v>0</v>
      </c>
      <c r="M285" s="205">
        <v>0</v>
      </c>
      <c r="N285" s="204">
        <v>0</v>
      </c>
      <c r="O285" s="171">
        <f t="shared" si="18"/>
        <v>2</v>
      </c>
      <c r="P285" s="172">
        <f t="shared" si="18"/>
        <v>2.1</v>
      </c>
      <c r="Q285" s="205">
        <v>0</v>
      </c>
      <c r="R285" s="169">
        <v>0</v>
      </c>
    </row>
    <row r="286" spans="1:18" outlineLevel="2" x14ac:dyDescent="0.25">
      <c r="A286" s="68">
        <v>272</v>
      </c>
      <c r="B286" s="1" t="s">
        <v>42</v>
      </c>
      <c r="C286" s="1" t="s">
        <v>536</v>
      </c>
      <c r="D286" s="8" t="s">
        <v>537</v>
      </c>
      <c r="E286" s="121" t="s">
        <v>538</v>
      </c>
      <c r="F286" s="121" t="s">
        <v>538</v>
      </c>
      <c r="G286" s="28" t="s">
        <v>655</v>
      </c>
      <c r="H286" s="1" t="s">
        <v>568</v>
      </c>
      <c r="I286" s="4">
        <v>1</v>
      </c>
      <c r="J286" s="169">
        <v>1.1000000000000001</v>
      </c>
      <c r="K286" s="4">
        <v>1</v>
      </c>
      <c r="L286" s="169">
        <v>1.1000000000000001</v>
      </c>
      <c r="M286" s="4">
        <v>0</v>
      </c>
      <c r="N286" s="169">
        <v>0</v>
      </c>
      <c r="O286" s="171">
        <f t="shared" si="18"/>
        <v>2</v>
      </c>
      <c r="P286" s="172">
        <f t="shared" si="18"/>
        <v>2.2000000000000002</v>
      </c>
      <c r="Q286" s="4">
        <v>0</v>
      </c>
      <c r="R286" s="169">
        <v>0</v>
      </c>
    </row>
    <row r="287" spans="1:18" outlineLevel="2" x14ac:dyDescent="0.25">
      <c r="A287" s="68">
        <v>273</v>
      </c>
      <c r="B287" s="1" t="s">
        <v>42</v>
      </c>
      <c r="C287" s="1" t="s">
        <v>819</v>
      </c>
      <c r="D287" s="13" t="s">
        <v>823</v>
      </c>
      <c r="E287" s="58" t="s">
        <v>824</v>
      </c>
      <c r="F287" s="58" t="s">
        <v>824</v>
      </c>
      <c r="G287" s="4" t="s">
        <v>780</v>
      </c>
      <c r="H287" s="1" t="s">
        <v>819</v>
      </c>
      <c r="I287" s="4">
        <v>0</v>
      </c>
      <c r="J287" s="169">
        <v>0</v>
      </c>
      <c r="K287" s="4">
        <v>0</v>
      </c>
      <c r="L287" s="169">
        <v>0</v>
      </c>
      <c r="M287" s="3">
        <v>0</v>
      </c>
      <c r="N287" s="184">
        <v>0</v>
      </c>
      <c r="O287" s="171">
        <f t="shared" si="18"/>
        <v>0</v>
      </c>
      <c r="P287" s="172">
        <f t="shared" si="18"/>
        <v>0</v>
      </c>
      <c r="Q287" s="189">
        <v>0</v>
      </c>
      <c r="R287" s="169">
        <v>0</v>
      </c>
    </row>
    <row r="288" spans="1:18" outlineLevel="2" x14ac:dyDescent="0.25">
      <c r="A288" s="68">
        <v>274</v>
      </c>
      <c r="B288" s="2" t="s">
        <v>2346</v>
      </c>
      <c r="C288" s="2" t="s">
        <v>1377</v>
      </c>
      <c r="D288" s="10" t="s">
        <v>1599</v>
      </c>
      <c r="E288" s="7" t="s">
        <v>1381</v>
      </c>
      <c r="F288" s="7" t="s">
        <v>1381</v>
      </c>
      <c r="G288" s="4" t="s">
        <v>1377</v>
      </c>
      <c r="H288" s="1" t="s">
        <v>1375</v>
      </c>
      <c r="I288" s="4">
        <v>2</v>
      </c>
      <c r="J288" s="169">
        <v>1.1000000000000001</v>
      </c>
      <c r="K288" s="4">
        <v>0</v>
      </c>
      <c r="L288" s="169">
        <v>0</v>
      </c>
      <c r="M288" s="4">
        <v>0</v>
      </c>
      <c r="N288" s="169">
        <v>0</v>
      </c>
      <c r="O288" s="171">
        <f t="shared" si="18"/>
        <v>2</v>
      </c>
      <c r="P288" s="172">
        <f t="shared" si="18"/>
        <v>1.1000000000000001</v>
      </c>
      <c r="Q288" s="4">
        <v>0</v>
      </c>
      <c r="R288" s="169">
        <v>0</v>
      </c>
    </row>
    <row r="289" spans="1:18" ht="31.5" outlineLevel="2" x14ac:dyDescent="0.25">
      <c r="A289" s="68">
        <v>275</v>
      </c>
      <c r="B289" s="28" t="s">
        <v>2346</v>
      </c>
      <c r="C289" s="28" t="s">
        <v>1297</v>
      </c>
      <c r="D289" s="11" t="s">
        <v>1645</v>
      </c>
      <c r="E289" s="8" t="s">
        <v>1305</v>
      </c>
      <c r="F289" s="8" t="s">
        <v>1305</v>
      </c>
      <c r="G289" s="4" t="s">
        <v>1241</v>
      </c>
      <c r="H289" s="1" t="s">
        <v>2861</v>
      </c>
      <c r="I289" s="81">
        <v>0</v>
      </c>
      <c r="J289" s="198">
        <v>0</v>
      </c>
      <c r="K289" s="92">
        <v>2</v>
      </c>
      <c r="L289" s="48">
        <v>1.6</v>
      </c>
      <c r="M289" s="81">
        <v>0</v>
      </c>
      <c r="N289" s="198">
        <v>0</v>
      </c>
      <c r="O289" s="171">
        <f t="shared" si="18"/>
        <v>2</v>
      </c>
      <c r="P289" s="172">
        <f t="shared" si="18"/>
        <v>1.6</v>
      </c>
      <c r="Q289" s="81">
        <v>0</v>
      </c>
      <c r="R289" s="169">
        <v>0</v>
      </c>
    </row>
    <row r="290" spans="1:18" outlineLevel="2" x14ac:dyDescent="0.25">
      <c r="A290" s="68">
        <v>276</v>
      </c>
      <c r="B290" s="1" t="s">
        <v>2346</v>
      </c>
      <c r="C290" s="2" t="s">
        <v>659</v>
      </c>
      <c r="D290" s="10" t="s">
        <v>2723</v>
      </c>
      <c r="E290" s="7" t="s">
        <v>668</v>
      </c>
      <c r="F290" s="7" t="s">
        <v>2862</v>
      </c>
      <c r="G290" s="1" t="s">
        <v>656</v>
      </c>
      <c r="H290" s="2" t="s">
        <v>656</v>
      </c>
      <c r="I290" s="3">
        <v>0</v>
      </c>
      <c r="J290" s="184">
        <v>0</v>
      </c>
      <c r="K290" s="3">
        <v>0</v>
      </c>
      <c r="L290" s="184">
        <v>0</v>
      </c>
      <c r="M290" s="3">
        <v>0</v>
      </c>
      <c r="N290" s="169">
        <v>0</v>
      </c>
      <c r="O290" s="171">
        <f t="shared" si="18"/>
        <v>0</v>
      </c>
      <c r="P290" s="172">
        <f t="shared" si="18"/>
        <v>0</v>
      </c>
      <c r="Q290" s="4">
        <v>0</v>
      </c>
      <c r="R290" s="169">
        <v>0</v>
      </c>
    </row>
    <row r="291" spans="1:18" outlineLevel="2" x14ac:dyDescent="0.25">
      <c r="A291" s="68">
        <v>277</v>
      </c>
      <c r="B291" s="1" t="s">
        <v>2346</v>
      </c>
      <c r="C291" s="1" t="s">
        <v>716</v>
      </c>
      <c r="D291" s="30" t="s">
        <v>2863</v>
      </c>
      <c r="E291" s="24" t="s">
        <v>2864</v>
      </c>
      <c r="F291" s="24" t="s">
        <v>2864</v>
      </c>
      <c r="G291" s="1" t="s">
        <v>656</v>
      </c>
      <c r="H291" s="2" t="s">
        <v>716</v>
      </c>
      <c r="I291" s="4">
        <v>2</v>
      </c>
      <c r="J291" s="169">
        <v>2.1</v>
      </c>
      <c r="K291" s="4">
        <v>1</v>
      </c>
      <c r="L291" s="169">
        <v>1.1000000000000001</v>
      </c>
      <c r="M291" s="4">
        <v>1</v>
      </c>
      <c r="N291" s="169">
        <v>0.55000000000000004</v>
      </c>
      <c r="O291" s="171">
        <f t="shared" si="18"/>
        <v>4</v>
      </c>
      <c r="P291" s="172">
        <f t="shared" si="18"/>
        <v>3.75</v>
      </c>
      <c r="Q291" s="4">
        <v>0</v>
      </c>
      <c r="R291" s="169">
        <v>0</v>
      </c>
    </row>
    <row r="292" spans="1:18" outlineLevel="1" x14ac:dyDescent="0.25">
      <c r="A292" s="68"/>
      <c r="B292" s="206" t="s">
        <v>2752</v>
      </c>
      <c r="C292" s="207"/>
      <c r="D292" s="207"/>
      <c r="E292" s="207"/>
      <c r="F292" s="207"/>
      <c r="G292" s="207"/>
      <c r="H292" s="208"/>
      <c r="I292" s="209">
        <f t="shared" ref="I292:R292" si="19">SUBTOTAL(9,I265:I291)</f>
        <v>55</v>
      </c>
      <c r="J292" s="210">
        <f t="shared" si="19"/>
        <v>47.300000000000004</v>
      </c>
      <c r="K292" s="209">
        <f t="shared" si="19"/>
        <v>16</v>
      </c>
      <c r="L292" s="210">
        <f t="shared" si="19"/>
        <v>17.650000000000002</v>
      </c>
      <c r="M292" s="209">
        <f t="shared" si="19"/>
        <v>31</v>
      </c>
      <c r="N292" s="210">
        <f t="shared" si="19"/>
        <v>8.2500000000000018</v>
      </c>
      <c r="O292" s="213">
        <f t="shared" si="19"/>
        <v>102</v>
      </c>
      <c r="P292" s="214">
        <f t="shared" si="19"/>
        <v>73.199999999999989</v>
      </c>
      <c r="Q292" s="209">
        <f t="shared" si="19"/>
        <v>0</v>
      </c>
      <c r="R292" s="210">
        <f t="shared" si="19"/>
        <v>0</v>
      </c>
    </row>
    <row r="293" spans="1:18" ht="31.5" outlineLevel="2" x14ac:dyDescent="0.25">
      <c r="A293" s="68">
        <v>278</v>
      </c>
      <c r="B293" s="1" t="s">
        <v>44</v>
      </c>
      <c r="C293" s="167" t="s">
        <v>890</v>
      </c>
      <c r="D293" s="63" t="s">
        <v>891</v>
      </c>
      <c r="E293" s="16" t="s">
        <v>892</v>
      </c>
      <c r="F293" s="16" t="s">
        <v>892</v>
      </c>
      <c r="G293" s="168" t="s">
        <v>889</v>
      </c>
      <c r="H293" s="21" t="s">
        <v>890</v>
      </c>
      <c r="I293" s="168">
        <v>1</v>
      </c>
      <c r="J293" s="169">
        <v>1.1000000000000001</v>
      </c>
      <c r="K293" s="168">
        <v>0</v>
      </c>
      <c r="L293" s="170">
        <v>0.5</v>
      </c>
      <c r="M293" s="168">
        <v>0</v>
      </c>
      <c r="N293" s="170">
        <v>0</v>
      </c>
      <c r="O293" s="171">
        <f t="shared" ref="O293:P304" si="20">I293+K293+M293</f>
        <v>1</v>
      </c>
      <c r="P293" s="172">
        <f t="shared" si="20"/>
        <v>1.6</v>
      </c>
      <c r="Q293" s="4">
        <v>0</v>
      </c>
      <c r="R293" s="169">
        <v>0</v>
      </c>
    </row>
    <row r="294" spans="1:18" ht="31.5" outlineLevel="2" x14ac:dyDescent="0.25">
      <c r="A294" s="68">
        <v>279</v>
      </c>
      <c r="B294" s="1" t="s">
        <v>44</v>
      </c>
      <c r="C294" s="167" t="s">
        <v>893</v>
      </c>
      <c r="D294" s="15" t="s">
        <v>894</v>
      </c>
      <c r="E294" s="16" t="s">
        <v>895</v>
      </c>
      <c r="F294" s="16" t="s">
        <v>895</v>
      </c>
      <c r="G294" s="168" t="s">
        <v>889</v>
      </c>
      <c r="H294" s="21" t="s">
        <v>890</v>
      </c>
      <c r="I294" s="168">
        <v>1</v>
      </c>
      <c r="J294" s="169">
        <v>1.1000000000000001</v>
      </c>
      <c r="K294" s="168">
        <v>1</v>
      </c>
      <c r="L294" s="169">
        <v>0.55000000000000004</v>
      </c>
      <c r="M294" s="168">
        <v>0</v>
      </c>
      <c r="N294" s="170">
        <v>0</v>
      </c>
      <c r="O294" s="171">
        <f t="shared" si="20"/>
        <v>2</v>
      </c>
      <c r="P294" s="172">
        <f t="shared" si="20"/>
        <v>1.6500000000000001</v>
      </c>
      <c r="Q294" s="4">
        <v>1</v>
      </c>
      <c r="R294" s="169">
        <v>3</v>
      </c>
    </row>
    <row r="295" spans="1:18" ht="31.5" outlineLevel="2" x14ac:dyDescent="0.25">
      <c r="A295" s="68">
        <v>280</v>
      </c>
      <c r="B295" s="1" t="s">
        <v>44</v>
      </c>
      <c r="C295" s="1" t="s">
        <v>2865</v>
      </c>
      <c r="D295" s="11" t="s">
        <v>2866</v>
      </c>
      <c r="E295" s="8"/>
      <c r="F295" s="8" t="s">
        <v>2867</v>
      </c>
      <c r="G295" s="1" t="s">
        <v>2796</v>
      </c>
      <c r="H295" s="1" t="s">
        <v>2345</v>
      </c>
      <c r="I295" s="24">
        <v>4</v>
      </c>
      <c r="J295" s="202">
        <v>3.7</v>
      </c>
      <c r="K295" s="8">
        <v>0</v>
      </c>
      <c r="L295" s="48">
        <v>0</v>
      </c>
      <c r="M295" s="8">
        <v>0</v>
      </c>
      <c r="N295" s="48">
        <v>0</v>
      </c>
      <c r="O295" s="171">
        <f t="shared" si="20"/>
        <v>4</v>
      </c>
      <c r="P295" s="172">
        <f t="shared" si="20"/>
        <v>3.7</v>
      </c>
      <c r="Q295" s="8">
        <v>0</v>
      </c>
      <c r="R295" s="169">
        <v>0</v>
      </c>
    </row>
    <row r="296" spans="1:18" ht="31.5" outlineLevel="2" x14ac:dyDescent="0.25">
      <c r="A296" s="68">
        <v>281</v>
      </c>
      <c r="B296" s="1" t="s">
        <v>44</v>
      </c>
      <c r="C296" s="100" t="s">
        <v>1408</v>
      </c>
      <c r="D296" s="102" t="s">
        <v>1549</v>
      </c>
      <c r="E296" s="102" t="s">
        <v>1414</v>
      </c>
      <c r="F296" s="102" t="s">
        <v>1414</v>
      </c>
      <c r="G296" s="205" t="s">
        <v>1401</v>
      </c>
      <c r="H296" s="99" t="s">
        <v>1401</v>
      </c>
      <c r="I296" s="205">
        <v>1</v>
      </c>
      <c r="J296" s="174">
        <v>0.55000000000000004</v>
      </c>
      <c r="K296" s="205">
        <v>1</v>
      </c>
      <c r="L296" s="169">
        <v>1.1000000000000001</v>
      </c>
      <c r="M296" s="205">
        <v>1</v>
      </c>
      <c r="N296" s="48">
        <v>0.5</v>
      </c>
      <c r="O296" s="171">
        <f t="shared" si="20"/>
        <v>3</v>
      </c>
      <c r="P296" s="172">
        <f t="shared" si="20"/>
        <v>2.1500000000000004</v>
      </c>
      <c r="Q296" s="3">
        <v>0</v>
      </c>
      <c r="R296" s="169">
        <v>0</v>
      </c>
    </row>
    <row r="297" spans="1:18" ht="31.5" outlineLevel="2" x14ac:dyDescent="0.25">
      <c r="A297" s="68">
        <v>282</v>
      </c>
      <c r="B297" s="1" t="s">
        <v>44</v>
      </c>
      <c r="C297" s="1" t="s">
        <v>199</v>
      </c>
      <c r="D297" s="11" t="s">
        <v>1562</v>
      </c>
      <c r="E297" s="8" t="s">
        <v>202</v>
      </c>
      <c r="F297" s="8" t="s">
        <v>202</v>
      </c>
      <c r="G297" s="1" t="s">
        <v>199</v>
      </c>
      <c r="H297" s="1" t="s">
        <v>199</v>
      </c>
      <c r="I297" s="4">
        <v>0</v>
      </c>
      <c r="J297" s="169">
        <v>0</v>
      </c>
      <c r="K297" s="4">
        <v>0</v>
      </c>
      <c r="L297" s="169">
        <v>0</v>
      </c>
      <c r="M297" s="4">
        <v>0</v>
      </c>
      <c r="N297" s="169">
        <v>0</v>
      </c>
      <c r="O297" s="171">
        <f t="shared" si="20"/>
        <v>0</v>
      </c>
      <c r="P297" s="172">
        <f t="shared" si="20"/>
        <v>0</v>
      </c>
      <c r="Q297" s="4">
        <v>0</v>
      </c>
      <c r="R297" s="169">
        <v>0</v>
      </c>
    </row>
    <row r="298" spans="1:18" ht="31.5" outlineLevel="2" x14ac:dyDescent="0.25">
      <c r="A298" s="68">
        <v>283</v>
      </c>
      <c r="B298" s="1" t="s">
        <v>44</v>
      </c>
      <c r="C298" s="2" t="s">
        <v>433</v>
      </c>
      <c r="D298" s="8" t="s">
        <v>427</v>
      </c>
      <c r="E298" s="8" t="s">
        <v>428</v>
      </c>
      <c r="F298" s="8" t="s">
        <v>428</v>
      </c>
      <c r="G298" s="2" t="s">
        <v>433</v>
      </c>
      <c r="H298" s="2" t="s">
        <v>433</v>
      </c>
      <c r="I298" s="4">
        <v>1</v>
      </c>
      <c r="J298" s="174">
        <v>0.55000000000000004</v>
      </c>
      <c r="K298" s="3">
        <v>0</v>
      </c>
      <c r="L298" s="184">
        <v>0</v>
      </c>
      <c r="M298" s="3">
        <v>0</v>
      </c>
      <c r="N298" s="184">
        <v>0</v>
      </c>
      <c r="O298" s="171">
        <f t="shared" si="20"/>
        <v>1</v>
      </c>
      <c r="P298" s="172">
        <f t="shared" si="20"/>
        <v>0.55000000000000004</v>
      </c>
      <c r="Q298" s="3">
        <v>0</v>
      </c>
      <c r="R298" s="169">
        <v>0</v>
      </c>
    </row>
    <row r="299" spans="1:18" ht="31.5" outlineLevel="2" x14ac:dyDescent="0.25">
      <c r="A299" s="68">
        <v>284</v>
      </c>
      <c r="B299" s="1" t="s">
        <v>44</v>
      </c>
      <c r="C299" s="1" t="s">
        <v>31</v>
      </c>
      <c r="D299" s="11" t="s">
        <v>2685</v>
      </c>
      <c r="E299" s="8" t="s">
        <v>45</v>
      </c>
      <c r="F299" s="8" t="s">
        <v>45</v>
      </c>
      <c r="G299" s="1" t="s">
        <v>31</v>
      </c>
      <c r="H299" s="1" t="s">
        <v>31</v>
      </c>
      <c r="I299" s="209">
        <v>1</v>
      </c>
      <c r="J299" s="169">
        <v>1.1000000000000001</v>
      </c>
      <c r="K299" s="4">
        <v>0</v>
      </c>
      <c r="L299" s="169">
        <v>0</v>
      </c>
      <c r="M299" s="4">
        <v>1</v>
      </c>
      <c r="N299" s="170">
        <v>1.1000000000000001</v>
      </c>
      <c r="O299" s="171">
        <f t="shared" si="20"/>
        <v>2</v>
      </c>
      <c r="P299" s="172">
        <f t="shared" si="20"/>
        <v>2.2000000000000002</v>
      </c>
      <c r="Q299" s="81">
        <v>0</v>
      </c>
      <c r="R299" s="169">
        <v>0</v>
      </c>
    </row>
    <row r="300" spans="1:18" ht="31.5" outlineLevel="2" x14ac:dyDescent="0.25">
      <c r="A300" s="68">
        <v>285</v>
      </c>
      <c r="B300" s="1" t="s">
        <v>44</v>
      </c>
      <c r="C300" s="5" t="s">
        <v>66</v>
      </c>
      <c r="D300" s="12" t="s">
        <v>85</v>
      </c>
      <c r="E300" s="6" t="s">
        <v>86</v>
      </c>
      <c r="F300" s="6" t="s">
        <v>86</v>
      </c>
      <c r="G300" s="89" t="s">
        <v>66</v>
      </c>
      <c r="H300" s="89" t="s">
        <v>66</v>
      </c>
      <c r="I300" s="199">
        <v>1</v>
      </c>
      <c r="J300" s="200">
        <v>1.1000000000000001</v>
      </c>
      <c r="K300" s="199">
        <v>0</v>
      </c>
      <c r="L300" s="200">
        <v>0</v>
      </c>
      <c r="M300" s="199">
        <v>0</v>
      </c>
      <c r="N300" s="200">
        <v>0</v>
      </c>
      <c r="O300" s="171">
        <f t="shared" si="20"/>
        <v>1</v>
      </c>
      <c r="P300" s="172">
        <f t="shared" si="20"/>
        <v>1.1000000000000001</v>
      </c>
      <c r="Q300" s="199">
        <v>0</v>
      </c>
      <c r="R300" s="169">
        <v>0</v>
      </c>
    </row>
    <row r="301" spans="1:18" ht="31.5" outlineLevel="2" x14ac:dyDescent="0.25">
      <c r="A301" s="68">
        <v>286</v>
      </c>
      <c r="B301" s="1" t="s">
        <v>44</v>
      </c>
      <c r="C301" s="5" t="s">
        <v>87</v>
      </c>
      <c r="D301" s="12" t="s">
        <v>88</v>
      </c>
      <c r="E301" s="6" t="s">
        <v>89</v>
      </c>
      <c r="F301" s="6" t="s">
        <v>89</v>
      </c>
      <c r="G301" s="89" t="s">
        <v>66</v>
      </c>
      <c r="H301" s="89" t="s">
        <v>66</v>
      </c>
      <c r="I301" s="199">
        <v>1</v>
      </c>
      <c r="J301" s="200">
        <v>1.1000000000000001</v>
      </c>
      <c r="K301" s="199">
        <v>0</v>
      </c>
      <c r="L301" s="200">
        <v>0</v>
      </c>
      <c r="M301" s="199">
        <v>0</v>
      </c>
      <c r="N301" s="200">
        <v>0</v>
      </c>
      <c r="O301" s="171">
        <f t="shared" si="20"/>
        <v>1</v>
      </c>
      <c r="P301" s="172">
        <f t="shared" si="20"/>
        <v>1.1000000000000001</v>
      </c>
      <c r="Q301" s="199">
        <v>0</v>
      </c>
      <c r="R301" s="169">
        <v>0</v>
      </c>
    </row>
    <row r="302" spans="1:18" ht="47.25" outlineLevel="2" x14ac:dyDescent="0.25">
      <c r="A302" s="68">
        <v>287</v>
      </c>
      <c r="B302" s="1" t="s">
        <v>44</v>
      </c>
      <c r="C302" s="55" t="s">
        <v>245</v>
      </c>
      <c r="D302" s="11" t="s">
        <v>1703</v>
      </c>
      <c r="E302" s="8" t="s">
        <v>255</v>
      </c>
      <c r="F302" s="8" t="s">
        <v>255</v>
      </c>
      <c r="G302" s="1" t="s">
        <v>245</v>
      </c>
      <c r="H302" s="1" t="s">
        <v>245</v>
      </c>
      <c r="I302" s="3">
        <v>1</v>
      </c>
      <c r="J302" s="169">
        <v>1.1000000000000001</v>
      </c>
      <c r="K302" s="4">
        <v>0</v>
      </c>
      <c r="L302" s="169">
        <v>0</v>
      </c>
      <c r="M302" s="4">
        <v>0</v>
      </c>
      <c r="N302" s="169">
        <v>0</v>
      </c>
      <c r="O302" s="171">
        <f t="shared" si="20"/>
        <v>1</v>
      </c>
      <c r="P302" s="172">
        <f t="shared" si="20"/>
        <v>1.1000000000000001</v>
      </c>
      <c r="Q302" s="4">
        <v>0</v>
      </c>
      <c r="R302" s="169">
        <v>0</v>
      </c>
    </row>
    <row r="303" spans="1:18" ht="31.5" outlineLevel="2" x14ac:dyDescent="0.25">
      <c r="A303" s="68">
        <v>288</v>
      </c>
      <c r="B303" s="1" t="s">
        <v>44</v>
      </c>
      <c r="C303" s="1" t="s">
        <v>1920</v>
      </c>
      <c r="D303" s="13" t="s">
        <v>2690</v>
      </c>
      <c r="E303" s="8" t="s">
        <v>1924</v>
      </c>
      <c r="F303" s="8" t="s">
        <v>2868</v>
      </c>
      <c r="G303" s="4" t="s">
        <v>1842</v>
      </c>
      <c r="H303" s="2" t="s">
        <v>1920</v>
      </c>
      <c r="I303" s="4">
        <v>1</v>
      </c>
      <c r="J303" s="174">
        <v>0.55000000000000004</v>
      </c>
      <c r="K303" s="4">
        <v>0</v>
      </c>
      <c r="L303" s="169">
        <v>0</v>
      </c>
      <c r="M303" s="4">
        <v>0</v>
      </c>
      <c r="N303" s="169">
        <v>0</v>
      </c>
      <c r="O303" s="171">
        <f t="shared" si="20"/>
        <v>1</v>
      </c>
      <c r="P303" s="172">
        <f t="shared" si="20"/>
        <v>0.55000000000000004</v>
      </c>
      <c r="Q303" s="4">
        <v>0</v>
      </c>
      <c r="R303" s="169">
        <v>0</v>
      </c>
    </row>
    <row r="304" spans="1:18" outlineLevel="2" x14ac:dyDescent="0.25">
      <c r="A304" s="68">
        <v>289</v>
      </c>
      <c r="B304" s="1" t="s">
        <v>44</v>
      </c>
      <c r="C304" s="2" t="s">
        <v>659</v>
      </c>
      <c r="D304" s="10" t="s">
        <v>2724</v>
      </c>
      <c r="E304" s="7" t="s">
        <v>669</v>
      </c>
      <c r="F304" s="7" t="s">
        <v>669</v>
      </c>
      <c r="G304" s="1" t="s">
        <v>656</v>
      </c>
      <c r="H304" s="2" t="s">
        <v>656</v>
      </c>
      <c r="I304" s="3">
        <v>0</v>
      </c>
      <c r="J304" s="184">
        <v>0</v>
      </c>
      <c r="K304" s="3">
        <v>0</v>
      </c>
      <c r="L304" s="169">
        <v>0</v>
      </c>
      <c r="M304" s="3">
        <v>0</v>
      </c>
      <c r="N304" s="169">
        <v>0</v>
      </c>
      <c r="O304" s="171">
        <f t="shared" si="20"/>
        <v>0</v>
      </c>
      <c r="P304" s="172">
        <f t="shared" si="20"/>
        <v>0</v>
      </c>
      <c r="Q304" s="4">
        <v>0</v>
      </c>
      <c r="R304" s="169">
        <v>0</v>
      </c>
    </row>
    <row r="305" spans="1:18" outlineLevel="1" x14ac:dyDescent="0.25">
      <c r="A305" s="68"/>
      <c r="B305" s="206" t="s">
        <v>2756</v>
      </c>
      <c r="C305" s="207"/>
      <c r="D305" s="207"/>
      <c r="E305" s="207"/>
      <c r="F305" s="207"/>
      <c r="G305" s="207"/>
      <c r="H305" s="208"/>
      <c r="I305" s="211">
        <f t="shared" ref="I305:R305" si="21">SUBTOTAL(9,I293:I304)</f>
        <v>13</v>
      </c>
      <c r="J305" s="212">
        <f t="shared" si="21"/>
        <v>11.95</v>
      </c>
      <c r="K305" s="211">
        <f t="shared" si="21"/>
        <v>2</v>
      </c>
      <c r="L305" s="210">
        <f t="shared" si="21"/>
        <v>2.1500000000000004</v>
      </c>
      <c r="M305" s="211">
        <f t="shared" si="21"/>
        <v>2</v>
      </c>
      <c r="N305" s="210">
        <f t="shared" si="21"/>
        <v>1.6</v>
      </c>
      <c r="O305" s="213">
        <f t="shared" si="21"/>
        <v>17</v>
      </c>
      <c r="P305" s="214">
        <f t="shared" si="21"/>
        <v>15.700000000000001</v>
      </c>
      <c r="Q305" s="209">
        <f t="shared" si="21"/>
        <v>1</v>
      </c>
      <c r="R305" s="210">
        <f t="shared" si="21"/>
        <v>3</v>
      </c>
    </row>
    <row r="306" spans="1:18" ht="31.5" outlineLevel="2" x14ac:dyDescent="0.25">
      <c r="A306" s="68">
        <v>290</v>
      </c>
      <c r="B306" s="1" t="s">
        <v>90</v>
      </c>
      <c r="C306" s="1" t="s">
        <v>2065</v>
      </c>
      <c r="D306" s="8">
        <v>463000</v>
      </c>
      <c r="E306" s="8"/>
      <c r="F306" s="8" t="s">
        <v>2066</v>
      </c>
      <c r="G306" s="1" t="s">
        <v>2796</v>
      </c>
      <c r="H306" s="1" t="s">
        <v>2345</v>
      </c>
      <c r="I306" s="7">
        <v>1</v>
      </c>
      <c r="J306" s="169">
        <v>1.1000000000000001</v>
      </c>
      <c r="K306" s="7">
        <v>1</v>
      </c>
      <c r="L306" s="202">
        <v>0.5</v>
      </c>
      <c r="M306" s="7">
        <v>0</v>
      </c>
      <c r="N306" s="202">
        <v>0</v>
      </c>
      <c r="O306" s="171">
        <f t="shared" ref="O306:P311" si="22">I306+K306+M306</f>
        <v>2</v>
      </c>
      <c r="P306" s="172">
        <f t="shared" si="22"/>
        <v>1.6</v>
      </c>
      <c r="Q306" s="7">
        <v>0</v>
      </c>
      <c r="R306" s="169">
        <v>0</v>
      </c>
    </row>
    <row r="307" spans="1:18" outlineLevel="2" x14ac:dyDescent="0.25">
      <c r="A307" s="68">
        <v>291</v>
      </c>
      <c r="B307" s="1" t="s">
        <v>90</v>
      </c>
      <c r="C307" s="93" t="s">
        <v>2177</v>
      </c>
      <c r="D307" s="58">
        <v>214900</v>
      </c>
      <c r="E307" s="8"/>
      <c r="F307" s="58" t="s">
        <v>2197</v>
      </c>
      <c r="G307" s="1" t="s">
        <v>2796</v>
      </c>
      <c r="H307" s="1" t="s">
        <v>2345</v>
      </c>
      <c r="I307" s="8">
        <v>5</v>
      </c>
      <c r="J307" s="48">
        <v>4.2</v>
      </c>
      <c r="K307" s="8">
        <v>2</v>
      </c>
      <c r="L307" s="48">
        <v>1.6</v>
      </c>
      <c r="M307" s="8">
        <v>2</v>
      </c>
      <c r="N307" s="170">
        <v>1.1000000000000001</v>
      </c>
      <c r="O307" s="171">
        <f t="shared" si="22"/>
        <v>9</v>
      </c>
      <c r="P307" s="172">
        <f t="shared" si="22"/>
        <v>6.9</v>
      </c>
      <c r="Q307" s="8">
        <v>0</v>
      </c>
      <c r="R307" s="169">
        <v>0</v>
      </c>
    </row>
    <row r="308" spans="1:18" ht="31.5" outlineLevel="2" x14ac:dyDescent="0.25">
      <c r="A308" s="68">
        <v>292</v>
      </c>
      <c r="B308" s="1" t="s">
        <v>90</v>
      </c>
      <c r="C308" s="1" t="s">
        <v>199</v>
      </c>
      <c r="D308" s="8">
        <v>911500</v>
      </c>
      <c r="E308" s="8" t="s">
        <v>2869</v>
      </c>
      <c r="F308" s="8" t="s">
        <v>2869</v>
      </c>
      <c r="G308" s="1" t="s">
        <v>199</v>
      </c>
      <c r="H308" s="1" t="s">
        <v>199</v>
      </c>
      <c r="I308" s="4">
        <v>0</v>
      </c>
      <c r="J308" s="169">
        <v>0</v>
      </c>
      <c r="K308" s="4">
        <v>2</v>
      </c>
      <c r="L308" s="169">
        <v>2.1</v>
      </c>
      <c r="M308" s="4">
        <v>0</v>
      </c>
      <c r="N308" s="169">
        <v>0</v>
      </c>
      <c r="O308" s="171">
        <f t="shared" si="22"/>
        <v>2</v>
      </c>
      <c r="P308" s="172">
        <f t="shared" si="22"/>
        <v>2.1</v>
      </c>
      <c r="Q308" s="4">
        <v>0</v>
      </c>
      <c r="R308" s="169">
        <v>0</v>
      </c>
    </row>
    <row r="309" spans="1:18" ht="31.5" outlineLevel="2" x14ac:dyDescent="0.25">
      <c r="A309" s="68">
        <v>293</v>
      </c>
      <c r="B309" s="1" t="s">
        <v>90</v>
      </c>
      <c r="C309" s="1" t="s">
        <v>66</v>
      </c>
      <c r="D309" s="12">
        <v>772300</v>
      </c>
      <c r="E309" s="6" t="s">
        <v>91</v>
      </c>
      <c r="F309" s="6" t="s">
        <v>91</v>
      </c>
      <c r="G309" s="89" t="s">
        <v>66</v>
      </c>
      <c r="H309" s="89" t="s">
        <v>66</v>
      </c>
      <c r="I309" s="199">
        <v>0</v>
      </c>
      <c r="J309" s="200">
        <v>0</v>
      </c>
      <c r="K309" s="199">
        <v>1</v>
      </c>
      <c r="L309" s="169">
        <v>1.1000000000000001</v>
      </c>
      <c r="M309" s="199">
        <v>0</v>
      </c>
      <c r="N309" s="200">
        <v>0</v>
      </c>
      <c r="O309" s="171">
        <f t="shared" si="22"/>
        <v>1</v>
      </c>
      <c r="P309" s="172">
        <f t="shared" si="22"/>
        <v>1.1000000000000001</v>
      </c>
      <c r="Q309" s="199">
        <v>0</v>
      </c>
      <c r="R309" s="169">
        <v>0</v>
      </c>
    </row>
    <row r="310" spans="1:18" outlineLevel="2" x14ac:dyDescent="0.25">
      <c r="A310" s="68">
        <v>294</v>
      </c>
      <c r="B310" s="1" t="s">
        <v>90</v>
      </c>
      <c r="C310" s="2" t="s">
        <v>659</v>
      </c>
      <c r="D310" s="7">
        <v>970200</v>
      </c>
      <c r="E310" s="7" t="s">
        <v>670</v>
      </c>
      <c r="F310" s="7" t="s">
        <v>2342</v>
      </c>
      <c r="G310" s="1" t="s">
        <v>656</v>
      </c>
      <c r="H310" s="2" t="s">
        <v>656</v>
      </c>
      <c r="I310" s="3">
        <v>1</v>
      </c>
      <c r="J310" s="174">
        <v>0.55000000000000004</v>
      </c>
      <c r="K310" s="3">
        <v>0</v>
      </c>
      <c r="L310" s="184">
        <v>0</v>
      </c>
      <c r="M310" s="3">
        <v>0</v>
      </c>
      <c r="N310" s="169">
        <v>0</v>
      </c>
      <c r="O310" s="171">
        <f t="shared" si="22"/>
        <v>1</v>
      </c>
      <c r="P310" s="172">
        <f t="shared" si="22"/>
        <v>0.55000000000000004</v>
      </c>
      <c r="Q310" s="4">
        <v>0</v>
      </c>
      <c r="R310" s="169">
        <v>0</v>
      </c>
    </row>
    <row r="311" spans="1:18" outlineLevel="2" x14ac:dyDescent="0.25">
      <c r="A311" s="68">
        <v>295</v>
      </c>
      <c r="B311" s="1" t="s">
        <v>90</v>
      </c>
      <c r="C311" s="1" t="s">
        <v>798</v>
      </c>
      <c r="D311" s="129" t="s">
        <v>807</v>
      </c>
      <c r="E311" s="58" t="s">
        <v>808</v>
      </c>
      <c r="F311" s="58" t="s">
        <v>808</v>
      </c>
      <c r="G311" s="4" t="s">
        <v>780</v>
      </c>
      <c r="H311" s="1" t="s">
        <v>798</v>
      </c>
      <c r="I311" s="3">
        <v>1</v>
      </c>
      <c r="J311" s="184">
        <v>1.1000000000000001</v>
      </c>
      <c r="K311" s="3">
        <v>0</v>
      </c>
      <c r="L311" s="184">
        <v>0</v>
      </c>
      <c r="M311" s="3">
        <v>0</v>
      </c>
      <c r="N311" s="184">
        <v>0</v>
      </c>
      <c r="O311" s="171">
        <f t="shared" si="22"/>
        <v>1</v>
      </c>
      <c r="P311" s="172">
        <f t="shared" si="22"/>
        <v>1.1000000000000001</v>
      </c>
      <c r="Q311" s="189">
        <v>0</v>
      </c>
      <c r="R311" s="169">
        <v>0</v>
      </c>
    </row>
    <row r="312" spans="1:18" outlineLevel="1" x14ac:dyDescent="0.25">
      <c r="A312" s="68"/>
      <c r="B312" s="206" t="s">
        <v>2760</v>
      </c>
      <c r="C312" s="207"/>
      <c r="D312" s="207"/>
      <c r="E312" s="207"/>
      <c r="F312" s="207"/>
      <c r="G312" s="207"/>
      <c r="H312" s="208"/>
      <c r="I312" s="211">
        <f t="shared" ref="I312:R312" si="23">SUBTOTAL(9,I306:I311)</f>
        <v>8</v>
      </c>
      <c r="J312" s="212">
        <f t="shared" si="23"/>
        <v>6.9500000000000011</v>
      </c>
      <c r="K312" s="211">
        <f t="shared" si="23"/>
        <v>6</v>
      </c>
      <c r="L312" s="212">
        <f t="shared" si="23"/>
        <v>5.3000000000000007</v>
      </c>
      <c r="M312" s="211">
        <f t="shared" si="23"/>
        <v>2</v>
      </c>
      <c r="N312" s="212">
        <f t="shared" si="23"/>
        <v>1.1000000000000001</v>
      </c>
      <c r="O312" s="213">
        <f t="shared" si="23"/>
        <v>16</v>
      </c>
      <c r="P312" s="214">
        <f t="shared" si="23"/>
        <v>13.35</v>
      </c>
      <c r="Q312" s="215">
        <f t="shared" si="23"/>
        <v>0</v>
      </c>
      <c r="R312" s="210">
        <f t="shared" si="23"/>
        <v>0</v>
      </c>
    </row>
    <row r="313" spans="1:18" ht="31.5" outlineLevel="2" x14ac:dyDescent="0.25">
      <c r="A313" s="68">
        <v>296</v>
      </c>
      <c r="B313" s="28" t="s">
        <v>565</v>
      </c>
      <c r="C313" s="28" t="s">
        <v>1297</v>
      </c>
      <c r="D313" s="29">
        <v>150001</v>
      </c>
      <c r="E313" s="29" t="s">
        <v>1302</v>
      </c>
      <c r="F313" s="29" t="s">
        <v>1302</v>
      </c>
      <c r="G313" s="4" t="s">
        <v>1241</v>
      </c>
      <c r="H313" s="1" t="s">
        <v>2861</v>
      </c>
      <c r="I313" s="81">
        <v>3</v>
      </c>
      <c r="J313" s="182">
        <v>1.6</v>
      </c>
      <c r="K313" s="92">
        <v>0</v>
      </c>
      <c r="L313" s="198">
        <v>0</v>
      </c>
      <c r="M313" s="81">
        <v>0</v>
      </c>
      <c r="N313" s="198">
        <v>0</v>
      </c>
      <c r="O313" s="171">
        <f t="shared" ref="O313:P317" si="24">I313+K313+M313</f>
        <v>3</v>
      </c>
      <c r="P313" s="172">
        <f t="shared" si="24"/>
        <v>1.6</v>
      </c>
      <c r="Q313" s="81">
        <v>0</v>
      </c>
      <c r="R313" s="169">
        <v>0</v>
      </c>
    </row>
    <row r="314" spans="1:18" ht="31.5" outlineLevel="2" x14ac:dyDescent="0.25">
      <c r="A314" s="68">
        <v>297</v>
      </c>
      <c r="B314" s="28" t="s">
        <v>565</v>
      </c>
      <c r="C314" s="28" t="s">
        <v>2870</v>
      </c>
      <c r="D314" s="29">
        <v>150004</v>
      </c>
      <c r="E314" s="29" t="s">
        <v>2871</v>
      </c>
      <c r="F314" s="82" t="s">
        <v>2871</v>
      </c>
      <c r="G314" s="4" t="s">
        <v>1241</v>
      </c>
      <c r="H314" s="1" t="s">
        <v>1373</v>
      </c>
      <c r="I314" s="81">
        <v>2</v>
      </c>
      <c r="J314" s="198">
        <v>2.1</v>
      </c>
      <c r="K314" s="81">
        <v>0</v>
      </c>
      <c r="L314" s="198">
        <v>0</v>
      </c>
      <c r="M314" s="81">
        <v>0</v>
      </c>
      <c r="N314" s="198">
        <v>0</v>
      </c>
      <c r="O314" s="171">
        <f t="shared" si="24"/>
        <v>2</v>
      </c>
      <c r="P314" s="172">
        <f t="shared" si="24"/>
        <v>2.1</v>
      </c>
      <c r="Q314" s="81">
        <v>0</v>
      </c>
      <c r="R314" s="169">
        <v>0</v>
      </c>
    </row>
    <row r="315" spans="1:18" ht="31.5" outlineLevel="2" x14ac:dyDescent="0.25">
      <c r="A315" s="68">
        <v>298</v>
      </c>
      <c r="B315" s="28" t="s">
        <v>565</v>
      </c>
      <c r="C315" s="28" t="s">
        <v>1297</v>
      </c>
      <c r="D315" s="29">
        <v>150001</v>
      </c>
      <c r="E315" s="29" t="s">
        <v>1302</v>
      </c>
      <c r="F315" s="82" t="s">
        <v>1302</v>
      </c>
      <c r="G315" s="4" t="s">
        <v>1241</v>
      </c>
      <c r="H315" s="1" t="s">
        <v>1371</v>
      </c>
      <c r="I315" s="81">
        <v>3</v>
      </c>
      <c r="J315" s="198">
        <v>3.15</v>
      </c>
      <c r="K315" s="81">
        <v>0</v>
      </c>
      <c r="L315" s="198">
        <v>0</v>
      </c>
      <c r="M315" s="81">
        <v>0</v>
      </c>
      <c r="N315" s="198">
        <v>0</v>
      </c>
      <c r="O315" s="171">
        <f t="shared" si="24"/>
        <v>3</v>
      </c>
      <c r="P315" s="172">
        <f t="shared" si="24"/>
        <v>3.15</v>
      </c>
      <c r="Q315" s="81">
        <v>0</v>
      </c>
      <c r="R315" s="169">
        <v>0</v>
      </c>
    </row>
    <row r="316" spans="1:18" ht="31.5" outlineLevel="2" x14ac:dyDescent="0.25">
      <c r="A316" s="68">
        <v>299</v>
      </c>
      <c r="B316" s="28" t="s">
        <v>565</v>
      </c>
      <c r="C316" s="28" t="s">
        <v>2870</v>
      </c>
      <c r="D316" s="82" t="s">
        <v>2872</v>
      </c>
      <c r="E316" s="29" t="s">
        <v>2871</v>
      </c>
      <c r="F316" s="82" t="s">
        <v>2871</v>
      </c>
      <c r="G316" s="4" t="s">
        <v>1241</v>
      </c>
      <c r="H316" s="1" t="s">
        <v>1316</v>
      </c>
      <c r="I316" s="81">
        <v>2</v>
      </c>
      <c r="J316" s="198">
        <v>1.1000000000000001</v>
      </c>
      <c r="K316" s="81">
        <v>0</v>
      </c>
      <c r="L316" s="198">
        <v>0</v>
      </c>
      <c r="M316" s="81">
        <v>0</v>
      </c>
      <c r="N316" s="198">
        <v>0</v>
      </c>
      <c r="O316" s="171">
        <f t="shared" si="24"/>
        <v>2</v>
      </c>
      <c r="P316" s="172">
        <f t="shared" si="24"/>
        <v>1.1000000000000001</v>
      </c>
      <c r="Q316" s="81">
        <v>0</v>
      </c>
      <c r="R316" s="169">
        <v>0</v>
      </c>
    </row>
    <row r="317" spans="1:18" ht="31.5" outlineLevel="2" x14ac:dyDescent="0.25">
      <c r="A317" s="68">
        <v>300</v>
      </c>
      <c r="B317" s="28" t="s">
        <v>565</v>
      </c>
      <c r="C317" s="1" t="s">
        <v>563</v>
      </c>
      <c r="D317" s="8">
        <v>150006</v>
      </c>
      <c r="E317" s="8" t="s">
        <v>2873</v>
      </c>
      <c r="F317" s="11" t="s">
        <v>2767</v>
      </c>
      <c r="G317" s="28" t="s">
        <v>655</v>
      </c>
      <c r="H317" s="1" t="s">
        <v>563</v>
      </c>
      <c r="I317" s="4">
        <v>1</v>
      </c>
      <c r="J317" s="169">
        <v>1.1000000000000001</v>
      </c>
      <c r="K317" s="4">
        <v>0</v>
      </c>
      <c r="L317" s="169">
        <v>0</v>
      </c>
      <c r="M317" s="4">
        <v>0</v>
      </c>
      <c r="N317" s="169">
        <v>0</v>
      </c>
      <c r="O317" s="171">
        <f t="shared" si="24"/>
        <v>1</v>
      </c>
      <c r="P317" s="172">
        <f t="shared" si="24"/>
        <v>1.1000000000000001</v>
      </c>
      <c r="Q317" s="4">
        <v>0</v>
      </c>
      <c r="R317" s="169">
        <v>0</v>
      </c>
    </row>
    <row r="318" spans="1:18" outlineLevel="1" x14ac:dyDescent="0.25">
      <c r="A318" s="68"/>
      <c r="B318" s="231" t="s">
        <v>2764</v>
      </c>
      <c r="C318" s="232"/>
      <c r="D318" s="232"/>
      <c r="E318" s="232"/>
      <c r="F318" s="232"/>
      <c r="G318" s="232"/>
      <c r="H318" s="233"/>
      <c r="I318" s="209">
        <f t="shared" ref="I318:R318" si="25">SUBTOTAL(9,I313:I317)</f>
        <v>11</v>
      </c>
      <c r="J318" s="210">
        <f t="shared" si="25"/>
        <v>9.0499999999999989</v>
      </c>
      <c r="K318" s="209">
        <f t="shared" si="25"/>
        <v>0</v>
      </c>
      <c r="L318" s="210">
        <f t="shared" si="25"/>
        <v>0</v>
      </c>
      <c r="M318" s="209">
        <f t="shared" si="25"/>
        <v>0</v>
      </c>
      <c r="N318" s="210">
        <f t="shared" si="25"/>
        <v>0</v>
      </c>
      <c r="O318" s="213">
        <f t="shared" si="25"/>
        <v>11</v>
      </c>
      <c r="P318" s="214">
        <f t="shared" si="25"/>
        <v>9.0499999999999989</v>
      </c>
      <c r="Q318" s="209">
        <f t="shared" si="25"/>
        <v>0</v>
      </c>
      <c r="R318" s="210">
        <f t="shared" si="25"/>
        <v>0</v>
      </c>
    </row>
    <row r="319" spans="1:18" ht="31.5" outlineLevel="2" x14ac:dyDescent="0.25">
      <c r="A319" s="68">
        <v>301</v>
      </c>
      <c r="B319" s="1" t="s">
        <v>21</v>
      </c>
      <c r="C319" s="1" t="s">
        <v>2874</v>
      </c>
      <c r="D319" s="11" t="s">
        <v>1533</v>
      </c>
      <c r="E319" s="8" t="s">
        <v>1532</v>
      </c>
      <c r="F319" s="8" t="s">
        <v>1532</v>
      </c>
      <c r="G319" s="1" t="s">
        <v>499</v>
      </c>
      <c r="H319" s="1" t="s">
        <v>499</v>
      </c>
      <c r="I319" s="4">
        <v>0</v>
      </c>
      <c r="J319" s="169">
        <v>0</v>
      </c>
      <c r="K319" s="4">
        <v>0</v>
      </c>
      <c r="L319" s="169">
        <v>0.5</v>
      </c>
      <c r="M319" s="4">
        <v>0</v>
      </c>
      <c r="N319" s="169">
        <v>0</v>
      </c>
      <c r="O319" s="171">
        <f t="shared" ref="O319:P350" si="26">I319+K319+M319</f>
        <v>0</v>
      </c>
      <c r="P319" s="172">
        <f t="shared" si="26"/>
        <v>0.5</v>
      </c>
      <c r="Q319" s="4">
        <v>0</v>
      </c>
      <c r="R319" s="169">
        <v>0</v>
      </c>
    </row>
    <row r="320" spans="1:18" ht="31.5" outlineLevel="2" x14ac:dyDescent="0.25">
      <c r="A320" s="68">
        <v>302</v>
      </c>
      <c r="B320" s="1" t="s">
        <v>21</v>
      </c>
      <c r="C320" s="1" t="s">
        <v>2875</v>
      </c>
      <c r="D320" s="11" t="s">
        <v>1537</v>
      </c>
      <c r="E320" s="8" t="s">
        <v>514</v>
      </c>
      <c r="F320" s="8" t="s">
        <v>514</v>
      </c>
      <c r="G320" s="1" t="s">
        <v>499</v>
      </c>
      <c r="H320" s="1" t="s">
        <v>499</v>
      </c>
      <c r="I320" s="4">
        <v>1</v>
      </c>
      <c r="J320" s="169">
        <v>1.1000000000000001</v>
      </c>
      <c r="K320" s="4">
        <v>1</v>
      </c>
      <c r="L320" s="169">
        <v>0.55000000000000004</v>
      </c>
      <c r="M320" s="4">
        <v>0</v>
      </c>
      <c r="N320" s="169">
        <v>0</v>
      </c>
      <c r="O320" s="171">
        <f t="shared" si="26"/>
        <v>2</v>
      </c>
      <c r="P320" s="172">
        <f t="shared" si="26"/>
        <v>1.6500000000000001</v>
      </c>
      <c r="Q320" s="4">
        <v>0</v>
      </c>
      <c r="R320" s="169">
        <v>0</v>
      </c>
    </row>
    <row r="321" spans="1:18" ht="31.5" outlineLevel="2" x14ac:dyDescent="0.25">
      <c r="A321" s="68">
        <v>303</v>
      </c>
      <c r="B321" s="1" t="s">
        <v>21</v>
      </c>
      <c r="C321" s="1" t="s">
        <v>499</v>
      </c>
      <c r="D321" s="11" t="s">
        <v>1540</v>
      </c>
      <c r="E321" s="8" t="s">
        <v>518</v>
      </c>
      <c r="F321" s="8" t="s">
        <v>518</v>
      </c>
      <c r="G321" s="1" t="s">
        <v>499</v>
      </c>
      <c r="H321" s="1" t="s">
        <v>499</v>
      </c>
      <c r="I321" s="4">
        <v>0</v>
      </c>
      <c r="J321" s="169">
        <v>0</v>
      </c>
      <c r="K321" s="4">
        <v>0</v>
      </c>
      <c r="L321" s="169">
        <v>0.5</v>
      </c>
      <c r="M321" s="4">
        <v>0</v>
      </c>
      <c r="N321" s="169">
        <v>0</v>
      </c>
      <c r="O321" s="171">
        <f t="shared" si="26"/>
        <v>0</v>
      </c>
      <c r="P321" s="172">
        <f t="shared" si="26"/>
        <v>0.5</v>
      </c>
      <c r="Q321" s="4">
        <v>0</v>
      </c>
      <c r="R321" s="169">
        <v>0</v>
      </c>
    </row>
    <row r="322" spans="1:18" ht="31.5" outlineLevel="2" x14ac:dyDescent="0.25">
      <c r="A322" s="68">
        <v>304</v>
      </c>
      <c r="B322" s="1" t="s">
        <v>21</v>
      </c>
      <c r="C322" s="167" t="s">
        <v>2876</v>
      </c>
      <c r="D322" s="15" t="s">
        <v>902</v>
      </c>
      <c r="E322" s="16" t="s">
        <v>903</v>
      </c>
      <c r="F322" s="16" t="s">
        <v>904</v>
      </c>
      <c r="G322" s="168" t="s">
        <v>889</v>
      </c>
      <c r="H322" s="21" t="s">
        <v>890</v>
      </c>
      <c r="I322" s="168">
        <v>1</v>
      </c>
      <c r="J322" s="169">
        <v>1.1000000000000001</v>
      </c>
      <c r="K322" s="168">
        <v>0</v>
      </c>
      <c r="L322" s="170">
        <v>0.5</v>
      </c>
      <c r="M322" s="168">
        <v>0</v>
      </c>
      <c r="N322" s="170">
        <v>0</v>
      </c>
      <c r="O322" s="171">
        <f t="shared" si="26"/>
        <v>1</v>
      </c>
      <c r="P322" s="172">
        <f t="shared" si="26"/>
        <v>1.6</v>
      </c>
      <c r="Q322" s="4">
        <v>0</v>
      </c>
      <c r="R322" s="169">
        <v>0</v>
      </c>
    </row>
    <row r="323" spans="1:18" outlineLevel="2" x14ac:dyDescent="0.25">
      <c r="A323" s="68">
        <v>305</v>
      </c>
      <c r="B323" s="1" t="s">
        <v>21</v>
      </c>
      <c r="C323" s="167" t="s">
        <v>890</v>
      </c>
      <c r="D323" s="15" t="s">
        <v>905</v>
      </c>
      <c r="E323" s="16" t="s">
        <v>906</v>
      </c>
      <c r="F323" s="64" t="s">
        <v>907</v>
      </c>
      <c r="G323" s="168" t="s">
        <v>889</v>
      </c>
      <c r="H323" s="21" t="s">
        <v>890</v>
      </c>
      <c r="I323" s="168">
        <v>0</v>
      </c>
      <c r="J323" s="170">
        <v>0</v>
      </c>
      <c r="K323" s="168">
        <v>0</v>
      </c>
      <c r="L323" s="170">
        <v>0.5</v>
      </c>
      <c r="M323" s="168">
        <v>0</v>
      </c>
      <c r="N323" s="170">
        <v>0</v>
      </c>
      <c r="O323" s="171">
        <f t="shared" si="26"/>
        <v>0</v>
      </c>
      <c r="P323" s="172">
        <f t="shared" si="26"/>
        <v>0.5</v>
      </c>
      <c r="Q323" s="4">
        <v>0</v>
      </c>
      <c r="R323" s="169">
        <v>0</v>
      </c>
    </row>
    <row r="324" spans="1:18" outlineLevel="2" x14ac:dyDescent="0.25">
      <c r="A324" s="68">
        <v>306</v>
      </c>
      <c r="B324" s="1" t="s">
        <v>21</v>
      </c>
      <c r="C324" s="167" t="s">
        <v>908</v>
      </c>
      <c r="D324" s="15" t="s">
        <v>909</v>
      </c>
      <c r="E324" s="16" t="s">
        <v>910</v>
      </c>
      <c r="F324" s="64" t="s">
        <v>911</v>
      </c>
      <c r="G324" s="168" t="s">
        <v>889</v>
      </c>
      <c r="H324" s="21" t="s">
        <v>890</v>
      </c>
      <c r="I324" s="168">
        <v>1</v>
      </c>
      <c r="J324" s="169">
        <v>1.1000000000000001</v>
      </c>
      <c r="K324" s="168">
        <v>0</v>
      </c>
      <c r="L324" s="170">
        <v>0.5</v>
      </c>
      <c r="M324" s="168">
        <v>0</v>
      </c>
      <c r="N324" s="170">
        <v>0</v>
      </c>
      <c r="O324" s="171">
        <f t="shared" si="26"/>
        <v>1</v>
      </c>
      <c r="P324" s="172">
        <f t="shared" si="26"/>
        <v>1.6</v>
      </c>
      <c r="Q324" s="4">
        <v>0</v>
      </c>
      <c r="R324" s="169">
        <v>0</v>
      </c>
    </row>
    <row r="325" spans="1:18" ht="31.5" outlineLevel="2" x14ac:dyDescent="0.25">
      <c r="A325" s="68">
        <v>307</v>
      </c>
      <c r="B325" s="1" t="s">
        <v>21</v>
      </c>
      <c r="C325" s="21" t="s">
        <v>121</v>
      </c>
      <c r="D325" s="15" t="s">
        <v>2733</v>
      </c>
      <c r="E325" s="16" t="s">
        <v>928</v>
      </c>
      <c r="F325" s="16" t="s">
        <v>929</v>
      </c>
      <c r="G325" s="168" t="s">
        <v>889</v>
      </c>
      <c r="H325" s="21" t="s">
        <v>2354</v>
      </c>
      <c r="I325" s="173">
        <v>1</v>
      </c>
      <c r="J325" s="174">
        <v>0.55000000000000004</v>
      </c>
      <c r="K325" s="173">
        <v>0</v>
      </c>
      <c r="L325" s="174">
        <v>0.5</v>
      </c>
      <c r="M325" s="173">
        <v>0</v>
      </c>
      <c r="N325" s="174">
        <v>0</v>
      </c>
      <c r="O325" s="171">
        <f t="shared" si="26"/>
        <v>1</v>
      </c>
      <c r="P325" s="172">
        <f t="shared" si="26"/>
        <v>1.05</v>
      </c>
      <c r="Q325" s="4">
        <v>0</v>
      </c>
      <c r="R325" s="169">
        <v>0</v>
      </c>
    </row>
    <row r="326" spans="1:18" ht="31.5" outlineLevel="2" x14ac:dyDescent="0.25">
      <c r="A326" s="68">
        <v>308</v>
      </c>
      <c r="B326" s="1" t="s">
        <v>21</v>
      </c>
      <c r="C326" s="21" t="s">
        <v>930</v>
      </c>
      <c r="D326" s="15" t="s">
        <v>2734</v>
      </c>
      <c r="E326" s="16" t="s">
        <v>931</v>
      </c>
      <c r="F326" s="16" t="s">
        <v>932</v>
      </c>
      <c r="G326" s="168" t="s">
        <v>889</v>
      </c>
      <c r="H326" s="21" t="s">
        <v>2354</v>
      </c>
      <c r="I326" s="173">
        <v>0</v>
      </c>
      <c r="J326" s="174">
        <v>0</v>
      </c>
      <c r="K326" s="173">
        <v>0</v>
      </c>
      <c r="L326" s="174">
        <v>0.5</v>
      </c>
      <c r="M326" s="173">
        <v>0</v>
      </c>
      <c r="N326" s="174">
        <v>0</v>
      </c>
      <c r="O326" s="171">
        <f t="shared" si="26"/>
        <v>0</v>
      </c>
      <c r="P326" s="172">
        <f t="shared" si="26"/>
        <v>0.5</v>
      </c>
      <c r="Q326" s="4">
        <v>0</v>
      </c>
      <c r="R326" s="169">
        <v>0</v>
      </c>
    </row>
    <row r="327" spans="1:18" outlineLevel="2" x14ac:dyDescent="0.25">
      <c r="A327" s="68">
        <v>309</v>
      </c>
      <c r="B327" s="1" t="s">
        <v>21</v>
      </c>
      <c r="C327" s="21" t="s">
        <v>941</v>
      </c>
      <c r="D327" s="15" t="s">
        <v>1541</v>
      </c>
      <c r="E327" s="16" t="s">
        <v>942</v>
      </c>
      <c r="F327" s="64" t="s">
        <v>943</v>
      </c>
      <c r="G327" s="168" t="s">
        <v>889</v>
      </c>
      <c r="H327" s="21" t="s">
        <v>941</v>
      </c>
      <c r="I327" s="175">
        <v>2</v>
      </c>
      <c r="J327" s="169">
        <v>1.1000000000000001</v>
      </c>
      <c r="K327" s="175">
        <v>1</v>
      </c>
      <c r="L327" s="169">
        <v>1.1000000000000001</v>
      </c>
      <c r="M327" s="175">
        <v>1</v>
      </c>
      <c r="N327" s="169">
        <v>0.55000000000000004</v>
      </c>
      <c r="O327" s="171">
        <f t="shared" si="26"/>
        <v>4</v>
      </c>
      <c r="P327" s="172">
        <f t="shared" si="26"/>
        <v>2.75</v>
      </c>
      <c r="Q327" s="4">
        <v>0</v>
      </c>
      <c r="R327" s="169">
        <v>0</v>
      </c>
    </row>
    <row r="328" spans="1:18" ht="31.5" outlineLevel="2" x14ac:dyDescent="0.25">
      <c r="A328" s="68">
        <v>310</v>
      </c>
      <c r="B328" s="1" t="s">
        <v>21</v>
      </c>
      <c r="C328" s="65" t="s">
        <v>1236</v>
      </c>
      <c r="D328" s="40" t="s">
        <v>1543</v>
      </c>
      <c r="E328" s="39" t="s">
        <v>919</v>
      </c>
      <c r="F328" s="16" t="s">
        <v>920</v>
      </c>
      <c r="G328" s="168" t="s">
        <v>914</v>
      </c>
      <c r="H328" s="21" t="s">
        <v>915</v>
      </c>
      <c r="I328" s="168">
        <v>2</v>
      </c>
      <c r="J328" s="170">
        <v>2.1</v>
      </c>
      <c r="K328" s="168">
        <v>2</v>
      </c>
      <c r="L328" s="170">
        <v>2.1</v>
      </c>
      <c r="M328" s="168">
        <v>1</v>
      </c>
      <c r="N328" s="170">
        <v>1.1000000000000001</v>
      </c>
      <c r="O328" s="171">
        <f t="shared" si="26"/>
        <v>5</v>
      </c>
      <c r="P328" s="172">
        <f t="shared" si="26"/>
        <v>5.3000000000000007</v>
      </c>
      <c r="Q328" s="4">
        <v>0</v>
      </c>
      <c r="R328" s="169">
        <v>0</v>
      </c>
    </row>
    <row r="329" spans="1:18" outlineLevel="2" x14ac:dyDescent="0.25">
      <c r="A329" s="68">
        <v>311</v>
      </c>
      <c r="B329" s="1" t="s">
        <v>21</v>
      </c>
      <c r="C329" s="177" t="s">
        <v>2360</v>
      </c>
      <c r="D329" s="178" t="s">
        <v>1665</v>
      </c>
      <c r="E329" s="179"/>
      <c r="F329" s="180" t="s">
        <v>2405</v>
      </c>
      <c r="G329" s="1" t="s">
        <v>2404</v>
      </c>
      <c r="H329" s="1" t="s">
        <v>2358</v>
      </c>
      <c r="I329" s="181">
        <v>2</v>
      </c>
      <c r="J329" s="169">
        <v>1.1000000000000001</v>
      </c>
      <c r="K329" s="8">
        <v>0</v>
      </c>
      <c r="L329" s="183">
        <v>0.5</v>
      </c>
      <c r="M329" s="8">
        <v>0</v>
      </c>
      <c r="N329" s="183">
        <v>0</v>
      </c>
      <c r="O329" s="171">
        <f t="shared" si="26"/>
        <v>2</v>
      </c>
      <c r="P329" s="172">
        <f t="shared" si="26"/>
        <v>1.6</v>
      </c>
      <c r="Q329" s="8">
        <v>0</v>
      </c>
      <c r="R329" s="169">
        <v>0</v>
      </c>
    </row>
    <row r="330" spans="1:18" outlineLevel="2" x14ac:dyDescent="0.25">
      <c r="A330" s="68">
        <v>312</v>
      </c>
      <c r="B330" s="1" t="s">
        <v>21</v>
      </c>
      <c r="C330" s="177" t="s">
        <v>2369</v>
      </c>
      <c r="D330" s="178" t="s">
        <v>2517</v>
      </c>
      <c r="E330" s="179"/>
      <c r="F330" s="180" t="s">
        <v>2518</v>
      </c>
      <c r="G330" s="1" t="s">
        <v>2404</v>
      </c>
      <c r="H330" s="1" t="s">
        <v>2358</v>
      </c>
      <c r="I330" s="181">
        <v>2</v>
      </c>
      <c r="J330" s="169">
        <v>1.1000000000000001</v>
      </c>
      <c r="K330" s="8">
        <v>0</v>
      </c>
      <c r="L330" s="183">
        <v>0.5</v>
      </c>
      <c r="M330" s="8">
        <v>0</v>
      </c>
      <c r="N330" s="183">
        <v>0</v>
      </c>
      <c r="O330" s="171">
        <f t="shared" si="26"/>
        <v>2</v>
      </c>
      <c r="P330" s="172">
        <f t="shared" si="26"/>
        <v>1.6</v>
      </c>
      <c r="Q330" s="8">
        <v>0</v>
      </c>
      <c r="R330" s="169">
        <v>0</v>
      </c>
    </row>
    <row r="331" spans="1:18" outlineLevel="2" x14ac:dyDescent="0.25">
      <c r="A331" s="68">
        <v>313</v>
      </c>
      <c r="B331" s="1" t="s">
        <v>21</v>
      </c>
      <c r="C331" s="177" t="s">
        <v>2374</v>
      </c>
      <c r="D331" s="178" t="s">
        <v>2524</v>
      </c>
      <c r="E331" s="179"/>
      <c r="F331" s="180" t="s">
        <v>2525</v>
      </c>
      <c r="G331" s="1" t="s">
        <v>2404</v>
      </c>
      <c r="H331" s="1" t="s">
        <v>2358</v>
      </c>
      <c r="I331" s="181">
        <v>1</v>
      </c>
      <c r="J331" s="174">
        <v>0.55000000000000004</v>
      </c>
      <c r="K331" s="8">
        <v>0</v>
      </c>
      <c r="L331" s="183">
        <v>0</v>
      </c>
      <c r="M331" s="8">
        <v>0</v>
      </c>
      <c r="N331" s="183">
        <v>0</v>
      </c>
      <c r="O331" s="171">
        <f t="shared" si="26"/>
        <v>1</v>
      </c>
      <c r="P331" s="172">
        <f t="shared" si="26"/>
        <v>0.55000000000000004</v>
      </c>
      <c r="Q331" s="8">
        <v>0</v>
      </c>
      <c r="R331" s="169">
        <v>0</v>
      </c>
    </row>
    <row r="332" spans="1:18" outlineLevel="2" x14ac:dyDescent="0.25">
      <c r="A332" s="68">
        <v>314</v>
      </c>
      <c r="B332" s="1" t="s">
        <v>21</v>
      </c>
      <c r="C332" s="177" t="s">
        <v>2403</v>
      </c>
      <c r="D332" s="10" t="s">
        <v>2549</v>
      </c>
      <c r="E332" s="179"/>
      <c r="F332" s="7" t="s">
        <v>2548</v>
      </c>
      <c r="G332" s="1" t="s">
        <v>2404</v>
      </c>
      <c r="H332" s="1" t="s">
        <v>2402</v>
      </c>
      <c r="I332" s="181">
        <v>2</v>
      </c>
      <c r="J332" s="169">
        <v>1.1000000000000001</v>
      </c>
      <c r="K332" s="8">
        <v>2</v>
      </c>
      <c r="L332" s="169">
        <v>1.1000000000000001</v>
      </c>
      <c r="M332" s="8">
        <v>1</v>
      </c>
      <c r="N332" s="169">
        <v>0.55000000000000004</v>
      </c>
      <c r="O332" s="171">
        <f t="shared" si="26"/>
        <v>5</v>
      </c>
      <c r="P332" s="172">
        <f t="shared" si="26"/>
        <v>2.75</v>
      </c>
      <c r="Q332" s="8">
        <v>0</v>
      </c>
      <c r="R332" s="169">
        <v>0</v>
      </c>
    </row>
    <row r="333" spans="1:18" ht="31.5" outlineLevel="2" x14ac:dyDescent="0.25">
      <c r="A333" s="68">
        <v>315</v>
      </c>
      <c r="B333" s="1" t="s">
        <v>21</v>
      </c>
      <c r="C333" s="1" t="s">
        <v>1959</v>
      </c>
      <c r="D333" s="10" t="s">
        <v>2555</v>
      </c>
      <c r="E333" s="8" t="s">
        <v>1960</v>
      </c>
      <c r="F333" s="8" t="s">
        <v>1961</v>
      </c>
      <c r="G333" s="1" t="s">
        <v>2796</v>
      </c>
      <c r="H333" s="1" t="s">
        <v>2345</v>
      </c>
      <c r="I333" s="8">
        <v>0</v>
      </c>
      <c r="J333" s="202">
        <v>0</v>
      </c>
      <c r="K333" s="8">
        <v>1</v>
      </c>
      <c r="L333" s="202">
        <v>0.5</v>
      </c>
      <c r="M333" s="7">
        <v>0</v>
      </c>
      <c r="N333" s="202">
        <v>0</v>
      </c>
      <c r="O333" s="171">
        <f t="shared" si="26"/>
        <v>1</v>
      </c>
      <c r="P333" s="172">
        <f t="shared" si="26"/>
        <v>0.5</v>
      </c>
      <c r="Q333" s="7">
        <v>0</v>
      </c>
      <c r="R333" s="169">
        <v>0</v>
      </c>
    </row>
    <row r="334" spans="1:18" ht="31.5" outlineLevel="2" x14ac:dyDescent="0.25">
      <c r="A334" s="68">
        <v>316</v>
      </c>
      <c r="B334" s="1" t="s">
        <v>21</v>
      </c>
      <c r="C334" s="1" t="s">
        <v>2069</v>
      </c>
      <c r="D334" s="11" t="s">
        <v>2577</v>
      </c>
      <c r="E334" s="8"/>
      <c r="F334" s="8" t="s">
        <v>2070</v>
      </c>
      <c r="G334" s="1" t="s">
        <v>2796</v>
      </c>
      <c r="H334" s="1" t="s">
        <v>2345</v>
      </c>
      <c r="I334" s="7">
        <v>2</v>
      </c>
      <c r="J334" s="202">
        <v>2.1</v>
      </c>
      <c r="K334" s="7">
        <v>2</v>
      </c>
      <c r="L334" s="169">
        <v>1.1000000000000001</v>
      </c>
      <c r="M334" s="7">
        <v>0</v>
      </c>
      <c r="N334" s="202">
        <v>0</v>
      </c>
      <c r="O334" s="171">
        <f t="shared" si="26"/>
        <v>4</v>
      </c>
      <c r="P334" s="172">
        <f t="shared" si="26"/>
        <v>3.2</v>
      </c>
      <c r="Q334" s="7">
        <v>0</v>
      </c>
      <c r="R334" s="169">
        <v>0</v>
      </c>
    </row>
    <row r="335" spans="1:18" ht="31.5" outlineLevel="2" x14ac:dyDescent="0.25">
      <c r="A335" s="68">
        <v>317</v>
      </c>
      <c r="B335" s="1" t="s">
        <v>21</v>
      </c>
      <c r="C335" s="2" t="s">
        <v>2877</v>
      </c>
      <c r="D335" s="42" t="s">
        <v>2579</v>
      </c>
      <c r="E335" s="7"/>
      <c r="F335" s="6" t="s">
        <v>2074</v>
      </c>
      <c r="G335" s="1" t="s">
        <v>2796</v>
      </c>
      <c r="H335" s="1" t="s">
        <v>2345</v>
      </c>
      <c r="I335" s="24">
        <v>3</v>
      </c>
      <c r="J335" s="48">
        <v>3.15</v>
      </c>
      <c r="K335" s="8">
        <v>1</v>
      </c>
      <c r="L335" s="169">
        <v>0.55000000000000004</v>
      </c>
      <c r="M335" s="8">
        <v>0</v>
      </c>
      <c r="N335" s="48">
        <v>0</v>
      </c>
      <c r="O335" s="171">
        <f t="shared" si="26"/>
        <v>4</v>
      </c>
      <c r="P335" s="172">
        <f t="shared" si="26"/>
        <v>3.7</v>
      </c>
      <c r="Q335" s="8">
        <v>0</v>
      </c>
      <c r="R335" s="169">
        <v>0</v>
      </c>
    </row>
    <row r="336" spans="1:18" outlineLevel="2" x14ac:dyDescent="0.25">
      <c r="A336" s="68">
        <v>318</v>
      </c>
      <c r="B336" s="1" t="s">
        <v>21</v>
      </c>
      <c r="C336" s="234" t="s">
        <v>2878</v>
      </c>
      <c r="D336" s="80" t="s">
        <v>2879</v>
      </c>
      <c r="E336" s="8"/>
      <c r="F336" s="58" t="s">
        <v>2880</v>
      </c>
      <c r="G336" s="1" t="s">
        <v>2796</v>
      </c>
      <c r="H336" s="1" t="s">
        <v>2345</v>
      </c>
      <c r="I336" s="8">
        <v>2</v>
      </c>
      <c r="J336" s="48">
        <v>2.1</v>
      </c>
      <c r="K336" s="8">
        <v>1</v>
      </c>
      <c r="L336" s="169">
        <v>0.55000000000000004</v>
      </c>
      <c r="M336" s="8">
        <v>0</v>
      </c>
      <c r="N336" s="48">
        <v>0</v>
      </c>
      <c r="O336" s="171">
        <f t="shared" si="26"/>
        <v>3</v>
      </c>
      <c r="P336" s="172">
        <f t="shared" si="26"/>
        <v>2.6500000000000004</v>
      </c>
      <c r="Q336" s="8">
        <v>0</v>
      </c>
      <c r="R336" s="169">
        <v>0</v>
      </c>
    </row>
    <row r="337" spans="1:18" outlineLevel="2" x14ac:dyDescent="0.25">
      <c r="A337" s="68">
        <v>319</v>
      </c>
      <c r="B337" s="1" t="s">
        <v>21</v>
      </c>
      <c r="C337" s="234" t="s">
        <v>2878</v>
      </c>
      <c r="D337" s="80" t="s">
        <v>2879</v>
      </c>
      <c r="E337" s="8"/>
      <c r="F337" s="58" t="s">
        <v>2880</v>
      </c>
      <c r="G337" s="1" t="s">
        <v>2796</v>
      </c>
      <c r="H337" s="1" t="s">
        <v>2345</v>
      </c>
      <c r="I337" s="8">
        <v>2</v>
      </c>
      <c r="J337" s="169">
        <v>1.1000000000000001</v>
      </c>
      <c r="K337" s="8">
        <v>1</v>
      </c>
      <c r="L337" s="169">
        <v>0.55000000000000004</v>
      </c>
      <c r="M337" s="8">
        <v>0</v>
      </c>
      <c r="N337" s="48">
        <v>0</v>
      </c>
      <c r="O337" s="171">
        <f t="shared" si="26"/>
        <v>3</v>
      </c>
      <c r="P337" s="172">
        <f t="shared" si="26"/>
        <v>1.6500000000000001</v>
      </c>
      <c r="Q337" s="8">
        <v>0</v>
      </c>
      <c r="R337" s="169">
        <v>0</v>
      </c>
    </row>
    <row r="338" spans="1:18" outlineLevel="2" x14ac:dyDescent="0.25">
      <c r="A338" s="68">
        <v>320</v>
      </c>
      <c r="B338" s="1" t="s">
        <v>21</v>
      </c>
      <c r="C338" s="1" t="s">
        <v>2073</v>
      </c>
      <c r="D338" s="10" t="s">
        <v>2579</v>
      </c>
      <c r="E338" s="8"/>
      <c r="F338" s="7" t="s">
        <v>2074</v>
      </c>
      <c r="G338" s="1" t="s">
        <v>2796</v>
      </c>
      <c r="H338" s="1" t="s">
        <v>2345</v>
      </c>
      <c r="I338" s="8">
        <v>0</v>
      </c>
      <c r="J338" s="48">
        <v>0</v>
      </c>
      <c r="K338" s="8">
        <v>0</v>
      </c>
      <c r="L338" s="48">
        <v>0</v>
      </c>
      <c r="M338" s="8">
        <v>8</v>
      </c>
      <c r="N338" s="48">
        <v>1.6</v>
      </c>
      <c r="O338" s="171">
        <f t="shared" si="26"/>
        <v>8</v>
      </c>
      <c r="P338" s="172">
        <f t="shared" si="26"/>
        <v>1.6</v>
      </c>
      <c r="Q338" s="8">
        <v>0</v>
      </c>
      <c r="R338" s="169">
        <v>0</v>
      </c>
    </row>
    <row r="339" spans="1:18" outlineLevel="2" x14ac:dyDescent="0.25">
      <c r="A339" s="68">
        <v>321</v>
      </c>
      <c r="B339" s="4" t="s">
        <v>21</v>
      </c>
      <c r="C339" s="1" t="s">
        <v>2881</v>
      </c>
      <c r="D339" s="10" t="s">
        <v>2882</v>
      </c>
      <c r="E339" s="8"/>
      <c r="F339" s="7" t="s">
        <v>2883</v>
      </c>
      <c r="G339" s="1" t="s">
        <v>2796</v>
      </c>
      <c r="H339" s="1" t="s">
        <v>2345</v>
      </c>
      <c r="I339" s="8">
        <v>0</v>
      </c>
      <c r="J339" s="48">
        <v>0</v>
      </c>
      <c r="K339" s="8">
        <v>0</v>
      </c>
      <c r="L339" s="48">
        <v>0</v>
      </c>
      <c r="M339" s="8">
        <v>8</v>
      </c>
      <c r="N339" s="48">
        <v>1.6</v>
      </c>
      <c r="O339" s="171">
        <f t="shared" si="26"/>
        <v>8</v>
      </c>
      <c r="P339" s="172">
        <f t="shared" si="26"/>
        <v>1.6</v>
      </c>
      <c r="Q339" s="8">
        <v>0</v>
      </c>
      <c r="R339" s="169">
        <v>0</v>
      </c>
    </row>
    <row r="340" spans="1:18" outlineLevel="2" x14ac:dyDescent="0.25">
      <c r="A340" s="68">
        <v>322</v>
      </c>
      <c r="B340" s="4" t="s">
        <v>21</v>
      </c>
      <c r="C340" s="1" t="s">
        <v>2884</v>
      </c>
      <c r="D340" s="10" t="s">
        <v>2885</v>
      </c>
      <c r="E340" s="8"/>
      <c r="F340" s="7" t="s">
        <v>2886</v>
      </c>
      <c r="G340" s="1" t="s">
        <v>2796</v>
      </c>
      <c r="H340" s="1" t="s">
        <v>2345</v>
      </c>
      <c r="I340" s="8">
        <v>0</v>
      </c>
      <c r="J340" s="48">
        <v>0</v>
      </c>
      <c r="K340" s="8">
        <v>0</v>
      </c>
      <c r="L340" s="48">
        <v>0</v>
      </c>
      <c r="M340" s="8">
        <v>8</v>
      </c>
      <c r="N340" s="48">
        <v>1.6</v>
      </c>
      <c r="O340" s="171">
        <f t="shared" si="26"/>
        <v>8</v>
      </c>
      <c r="P340" s="172">
        <f t="shared" si="26"/>
        <v>1.6</v>
      </c>
      <c r="Q340" s="8">
        <v>0</v>
      </c>
      <c r="R340" s="169">
        <v>0</v>
      </c>
    </row>
    <row r="341" spans="1:18" outlineLevel="2" x14ac:dyDescent="0.25">
      <c r="A341" s="68">
        <v>323</v>
      </c>
      <c r="B341" s="4" t="s">
        <v>21</v>
      </c>
      <c r="C341" s="1" t="s">
        <v>2103</v>
      </c>
      <c r="D341" s="10" t="s">
        <v>2572</v>
      </c>
      <c r="E341" s="8"/>
      <c r="F341" s="7" t="s">
        <v>2055</v>
      </c>
      <c r="G341" s="1" t="s">
        <v>2796</v>
      </c>
      <c r="H341" s="1" t="s">
        <v>2345</v>
      </c>
      <c r="I341" s="8">
        <v>0</v>
      </c>
      <c r="J341" s="48">
        <v>0</v>
      </c>
      <c r="K341" s="8">
        <v>0</v>
      </c>
      <c r="L341" s="48">
        <v>0</v>
      </c>
      <c r="M341" s="8">
        <v>0</v>
      </c>
      <c r="N341" s="202">
        <v>0</v>
      </c>
      <c r="O341" s="171">
        <f t="shared" si="26"/>
        <v>0</v>
      </c>
      <c r="P341" s="172">
        <f t="shared" si="26"/>
        <v>0</v>
      </c>
      <c r="Q341" s="8">
        <v>0</v>
      </c>
      <c r="R341" s="169">
        <v>0</v>
      </c>
    </row>
    <row r="342" spans="1:18" outlineLevel="2" x14ac:dyDescent="0.25">
      <c r="A342" s="68">
        <v>324</v>
      </c>
      <c r="B342" s="4" t="s">
        <v>21</v>
      </c>
      <c r="C342" s="1" t="s">
        <v>2887</v>
      </c>
      <c r="D342" s="10" t="s">
        <v>2888</v>
      </c>
      <c r="E342" s="8"/>
      <c r="F342" s="7" t="s">
        <v>2889</v>
      </c>
      <c r="G342" s="1" t="s">
        <v>2796</v>
      </c>
      <c r="H342" s="1" t="s">
        <v>2345</v>
      </c>
      <c r="I342" s="8">
        <v>0</v>
      </c>
      <c r="J342" s="48">
        <v>0</v>
      </c>
      <c r="K342" s="8">
        <v>0</v>
      </c>
      <c r="L342" s="48">
        <v>0</v>
      </c>
      <c r="M342" s="8">
        <v>0</v>
      </c>
      <c r="N342" s="48">
        <v>0</v>
      </c>
      <c r="O342" s="171">
        <f t="shared" si="26"/>
        <v>0</v>
      </c>
      <c r="P342" s="172">
        <f t="shared" si="26"/>
        <v>0</v>
      </c>
      <c r="Q342" s="8">
        <v>0</v>
      </c>
      <c r="R342" s="169">
        <v>0</v>
      </c>
    </row>
    <row r="343" spans="1:18" outlineLevel="2" x14ac:dyDescent="0.25">
      <c r="A343" s="68">
        <v>325</v>
      </c>
      <c r="B343" s="4" t="s">
        <v>21</v>
      </c>
      <c r="C343" s="1" t="s">
        <v>2069</v>
      </c>
      <c r="D343" s="10" t="s">
        <v>2888</v>
      </c>
      <c r="E343" s="8"/>
      <c r="F343" s="7" t="s">
        <v>2889</v>
      </c>
      <c r="G343" s="1" t="s">
        <v>2796</v>
      </c>
      <c r="H343" s="1" t="s">
        <v>2345</v>
      </c>
      <c r="I343" s="8">
        <v>0</v>
      </c>
      <c r="J343" s="48">
        <v>0</v>
      </c>
      <c r="K343" s="8">
        <v>0</v>
      </c>
      <c r="L343" s="48">
        <v>0</v>
      </c>
      <c r="M343" s="8">
        <v>8</v>
      </c>
      <c r="N343" s="48">
        <v>1.6</v>
      </c>
      <c r="O343" s="171">
        <f t="shared" si="26"/>
        <v>8</v>
      </c>
      <c r="P343" s="172">
        <f t="shared" si="26"/>
        <v>1.6</v>
      </c>
      <c r="Q343" s="8">
        <v>0</v>
      </c>
      <c r="R343" s="169">
        <v>0</v>
      </c>
    </row>
    <row r="344" spans="1:18" outlineLevel="2" x14ac:dyDescent="0.25">
      <c r="A344" s="68">
        <v>326</v>
      </c>
      <c r="B344" s="4" t="s">
        <v>21</v>
      </c>
      <c r="C344" s="1" t="s">
        <v>2890</v>
      </c>
      <c r="D344" s="10" t="s">
        <v>2891</v>
      </c>
      <c r="E344" s="8"/>
      <c r="F344" s="7" t="s">
        <v>2892</v>
      </c>
      <c r="G344" s="1" t="s">
        <v>2796</v>
      </c>
      <c r="H344" s="1" t="s">
        <v>2345</v>
      </c>
      <c r="I344" s="8">
        <v>0</v>
      </c>
      <c r="J344" s="48">
        <v>0</v>
      </c>
      <c r="K344" s="8">
        <v>0</v>
      </c>
      <c r="L344" s="48">
        <v>0</v>
      </c>
      <c r="M344" s="8">
        <v>0</v>
      </c>
      <c r="N344" s="48">
        <v>0</v>
      </c>
      <c r="O344" s="171">
        <f t="shared" si="26"/>
        <v>0</v>
      </c>
      <c r="P344" s="172">
        <f t="shared" si="26"/>
        <v>0</v>
      </c>
      <c r="Q344" s="8">
        <v>0</v>
      </c>
      <c r="R344" s="169">
        <v>0</v>
      </c>
    </row>
    <row r="345" spans="1:18" outlineLevel="2" x14ac:dyDescent="0.25">
      <c r="A345" s="68">
        <v>327</v>
      </c>
      <c r="B345" s="4" t="s">
        <v>21</v>
      </c>
      <c r="C345" s="1" t="s">
        <v>2893</v>
      </c>
      <c r="D345" s="10" t="s">
        <v>2894</v>
      </c>
      <c r="E345" s="8"/>
      <c r="F345" s="7" t="s">
        <v>2895</v>
      </c>
      <c r="G345" s="1" t="s">
        <v>2796</v>
      </c>
      <c r="H345" s="1" t="s">
        <v>2345</v>
      </c>
      <c r="I345" s="8">
        <v>0</v>
      </c>
      <c r="J345" s="48">
        <v>0</v>
      </c>
      <c r="K345" s="8">
        <v>0</v>
      </c>
      <c r="L345" s="48">
        <v>0</v>
      </c>
      <c r="M345" s="8">
        <v>0</v>
      </c>
      <c r="N345" s="48">
        <v>0</v>
      </c>
      <c r="O345" s="171">
        <f t="shared" si="26"/>
        <v>0</v>
      </c>
      <c r="P345" s="172">
        <f t="shared" si="26"/>
        <v>0</v>
      </c>
      <c r="Q345" s="8">
        <v>0</v>
      </c>
      <c r="R345" s="169">
        <v>0</v>
      </c>
    </row>
    <row r="346" spans="1:18" outlineLevel="2" x14ac:dyDescent="0.25">
      <c r="A346" s="68">
        <v>328</v>
      </c>
      <c r="B346" s="4" t="s">
        <v>21</v>
      </c>
      <c r="C346" s="1" t="s">
        <v>2896</v>
      </c>
      <c r="D346" s="10" t="s">
        <v>2897</v>
      </c>
      <c r="E346" s="8"/>
      <c r="F346" s="7" t="s">
        <v>2898</v>
      </c>
      <c r="G346" s="1" t="s">
        <v>2796</v>
      </c>
      <c r="H346" s="1" t="s">
        <v>2345</v>
      </c>
      <c r="I346" s="8">
        <v>0</v>
      </c>
      <c r="J346" s="48">
        <v>0</v>
      </c>
      <c r="K346" s="8">
        <v>0</v>
      </c>
      <c r="L346" s="48">
        <v>0</v>
      </c>
      <c r="M346" s="8">
        <v>0</v>
      </c>
      <c r="N346" s="202">
        <v>0</v>
      </c>
      <c r="O346" s="171">
        <f t="shared" si="26"/>
        <v>0</v>
      </c>
      <c r="P346" s="172">
        <f t="shared" si="26"/>
        <v>0</v>
      </c>
      <c r="Q346" s="8">
        <v>0</v>
      </c>
      <c r="R346" s="169">
        <v>0</v>
      </c>
    </row>
    <row r="347" spans="1:18" outlineLevel="2" x14ac:dyDescent="0.25">
      <c r="A347" s="68">
        <v>329</v>
      </c>
      <c r="B347" s="1" t="s">
        <v>21</v>
      </c>
      <c r="C347" s="28" t="s">
        <v>2899</v>
      </c>
      <c r="D347" s="29" t="s">
        <v>2620</v>
      </c>
      <c r="E347" s="8"/>
      <c r="F347" s="54" t="s">
        <v>2900</v>
      </c>
      <c r="G347" s="1" t="s">
        <v>2796</v>
      </c>
      <c r="H347" s="1" t="s">
        <v>2345</v>
      </c>
      <c r="I347" s="29">
        <v>2</v>
      </c>
      <c r="J347" s="169">
        <v>1.1000000000000001</v>
      </c>
      <c r="K347" s="29">
        <v>1</v>
      </c>
      <c r="L347" s="169">
        <v>0.55000000000000004</v>
      </c>
      <c r="M347" s="8">
        <v>1</v>
      </c>
      <c r="N347" s="197">
        <v>0.5</v>
      </c>
      <c r="O347" s="171">
        <f t="shared" si="26"/>
        <v>4</v>
      </c>
      <c r="P347" s="172">
        <f t="shared" si="26"/>
        <v>2.1500000000000004</v>
      </c>
      <c r="Q347" s="8">
        <v>0</v>
      </c>
      <c r="R347" s="169">
        <v>0</v>
      </c>
    </row>
    <row r="348" spans="1:18" outlineLevel="2" x14ac:dyDescent="0.25">
      <c r="A348" s="68">
        <v>330</v>
      </c>
      <c r="B348" s="1" t="s">
        <v>21</v>
      </c>
      <c r="C348" s="28" t="s">
        <v>2826</v>
      </c>
      <c r="D348" s="30" t="s">
        <v>2619</v>
      </c>
      <c r="E348" s="8"/>
      <c r="F348" s="54" t="s">
        <v>2901</v>
      </c>
      <c r="G348" s="1" t="s">
        <v>2796</v>
      </c>
      <c r="H348" s="1" t="s">
        <v>2345</v>
      </c>
      <c r="I348" s="29">
        <v>2</v>
      </c>
      <c r="J348" s="169">
        <v>1.1000000000000001</v>
      </c>
      <c r="K348" s="29">
        <v>0</v>
      </c>
      <c r="L348" s="197">
        <v>0</v>
      </c>
      <c r="M348" s="8">
        <v>1</v>
      </c>
      <c r="N348" s="197">
        <v>0.5</v>
      </c>
      <c r="O348" s="171">
        <f t="shared" si="26"/>
        <v>3</v>
      </c>
      <c r="P348" s="172">
        <f t="shared" si="26"/>
        <v>1.6</v>
      </c>
      <c r="Q348" s="8">
        <v>0</v>
      </c>
      <c r="R348" s="169">
        <v>0</v>
      </c>
    </row>
    <row r="349" spans="1:18" ht="31.5" outlineLevel="2" x14ac:dyDescent="0.25">
      <c r="A349" s="68">
        <v>331</v>
      </c>
      <c r="B349" s="1" t="s">
        <v>21</v>
      </c>
      <c r="C349" s="69" t="s">
        <v>2122</v>
      </c>
      <c r="D349" s="85" t="s">
        <v>2645</v>
      </c>
      <c r="E349" s="86" t="s">
        <v>2123</v>
      </c>
      <c r="F349" s="86" t="s">
        <v>2123</v>
      </c>
      <c r="G349" s="1" t="s">
        <v>2796</v>
      </c>
      <c r="H349" s="1" t="s">
        <v>2345</v>
      </c>
      <c r="I349" s="86">
        <v>2</v>
      </c>
      <c r="J349" s="235">
        <v>2.1</v>
      </c>
      <c r="K349" s="86">
        <v>1</v>
      </c>
      <c r="L349" s="202">
        <v>0.5</v>
      </c>
      <c r="M349" s="86">
        <v>1</v>
      </c>
      <c r="N349" s="169">
        <v>0.55000000000000004</v>
      </c>
      <c r="O349" s="171">
        <f t="shared" si="26"/>
        <v>4</v>
      </c>
      <c r="P349" s="172">
        <f t="shared" si="26"/>
        <v>3.1500000000000004</v>
      </c>
      <c r="Q349" s="8">
        <v>0</v>
      </c>
      <c r="R349" s="169">
        <v>0</v>
      </c>
    </row>
    <row r="350" spans="1:18" outlineLevel="2" x14ac:dyDescent="0.25">
      <c r="A350" s="68">
        <v>332</v>
      </c>
      <c r="B350" s="1" t="s">
        <v>21</v>
      </c>
      <c r="C350" s="1" t="s">
        <v>2902</v>
      </c>
      <c r="D350" s="80" t="s">
        <v>2903</v>
      </c>
      <c r="E350" s="8"/>
      <c r="F350" s="58" t="s">
        <v>2904</v>
      </c>
      <c r="G350" s="1" t="s">
        <v>2796</v>
      </c>
      <c r="H350" s="1" t="s">
        <v>2345</v>
      </c>
      <c r="I350" s="8">
        <v>4</v>
      </c>
      <c r="J350" s="48">
        <v>3.15</v>
      </c>
      <c r="K350" s="8">
        <v>1</v>
      </c>
      <c r="L350" s="169">
        <v>0.55000000000000004</v>
      </c>
      <c r="M350" s="8">
        <v>0</v>
      </c>
      <c r="N350" s="48">
        <v>0</v>
      </c>
      <c r="O350" s="171">
        <f t="shared" si="26"/>
        <v>5</v>
      </c>
      <c r="P350" s="172">
        <f t="shared" si="26"/>
        <v>3.7</v>
      </c>
      <c r="Q350" s="18">
        <v>0</v>
      </c>
      <c r="R350" s="169">
        <v>0</v>
      </c>
    </row>
    <row r="351" spans="1:18" outlineLevel="2" x14ac:dyDescent="0.25">
      <c r="A351" s="68">
        <v>333</v>
      </c>
      <c r="B351" s="1" t="s">
        <v>21</v>
      </c>
      <c r="C351" s="1" t="s">
        <v>2146</v>
      </c>
      <c r="D351" s="57" t="s">
        <v>2672</v>
      </c>
      <c r="E351" s="8" t="s">
        <v>1412</v>
      </c>
      <c r="F351" s="58" t="s">
        <v>2673</v>
      </c>
      <c r="G351" s="1" t="s">
        <v>2796</v>
      </c>
      <c r="H351" s="1" t="s">
        <v>2345</v>
      </c>
      <c r="I351" s="8">
        <v>0</v>
      </c>
      <c r="J351" s="48">
        <v>0</v>
      </c>
      <c r="K351" s="8">
        <v>0</v>
      </c>
      <c r="L351" s="48">
        <v>0</v>
      </c>
      <c r="M351" s="8">
        <v>10</v>
      </c>
      <c r="N351" s="48">
        <v>5.25</v>
      </c>
      <c r="O351" s="171">
        <f t="shared" ref="O351:P382" si="27">I351+K351+M351</f>
        <v>10</v>
      </c>
      <c r="P351" s="172">
        <f t="shared" si="27"/>
        <v>5.25</v>
      </c>
      <c r="Q351" s="8">
        <v>0</v>
      </c>
      <c r="R351" s="169">
        <v>0</v>
      </c>
    </row>
    <row r="352" spans="1:18" outlineLevel="2" x14ac:dyDescent="0.25">
      <c r="A352" s="68">
        <v>334</v>
      </c>
      <c r="B352" s="1" t="s">
        <v>21</v>
      </c>
      <c r="C352" s="1" t="s">
        <v>2147</v>
      </c>
      <c r="D352" s="57" t="s">
        <v>2674</v>
      </c>
      <c r="E352" s="8"/>
      <c r="F352" s="58" t="s">
        <v>2675</v>
      </c>
      <c r="G352" s="1" t="s">
        <v>2796</v>
      </c>
      <c r="H352" s="1" t="s">
        <v>2345</v>
      </c>
      <c r="I352" s="8">
        <v>0</v>
      </c>
      <c r="J352" s="48">
        <v>0</v>
      </c>
      <c r="K352" s="8">
        <v>0</v>
      </c>
      <c r="L352" s="48">
        <v>0</v>
      </c>
      <c r="M352" s="8">
        <v>3</v>
      </c>
      <c r="N352" s="202">
        <v>1.6</v>
      </c>
      <c r="O352" s="171">
        <f t="shared" si="27"/>
        <v>3</v>
      </c>
      <c r="P352" s="172">
        <f t="shared" si="27"/>
        <v>1.6</v>
      </c>
      <c r="Q352" s="8">
        <v>0</v>
      </c>
      <c r="R352" s="169">
        <v>0</v>
      </c>
    </row>
    <row r="353" spans="1:18" outlineLevel="2" x14ac:dyDescent="0.25">
      <c r="A353" s="68">
        <v>335</v>
      </c>
      <c r="B353" s="1" t="s">
        <v>21</v>
      </c>
      <c r="C353" s="1" t="s">
        <v>2905</v>
      </c>
      <c r="D353" s="57" t="s">
        <v>2906</v>
      </c>
      <c r="E353" s="8"/>
      <c r="F353" s="58" t="s">
        <v>2907</v>
      </c>
      <c r="G353" s="1" t="s">
        <v>2796</v>
      </c>
      <c r="H353" s="1" t="s">
        <v>2345</v>
      </c>
      <c r="I353" s="8">
        <v>4</v>
      </c>
      <c r="J353" s="202">
        <v>4.75</v>
      </c>
      <c r="K353" s="8">
        <v>0</v>
      </c>
      <c r="L353" s="48">
        <v>0</v>
      </c>
      <c r="M353" s="8">
        <v>2</v>
      </c>
      <c r="N353" s="170">
        <v>1.1000000000000001</v>
      </c>
      <c r="O353" s="171">
        <f t="shared" si="27"/>
        <v>6</v>
      </c>
      <c r="P353" s="172">
        <f t="shared" si="27"/>
        <v>5.85</v>
      </c>
      <c r="Q353" s="8">
        <v>0</v>
      </c>
      <c r="R353" s="169">
        <v>0</v>
      </c>
    </row>
    <row r="354" spans="1:18" outlineLevel="2" x14ac:dyDescent="0.25">
      <c r="A354" s="68">
        <v>336</v>
      </c>
      <c r="B354" s="1" t="s">
        <v>21</v>
      </c>
      <c r="C354" s="1" t="s">
        <v>2143</v>
      </c>
      <c r="D354" s="57" t="s">
        <v>2908</v>
      </c>
      <c r="E354" s="8"/>
      <c r="F354" s="54" t="s">
        <v>2909</v>
      </c>
      <c r="G354" s="1" t="s">
        <v>2796</v>
      </c>
      <c r="H354" s="1" t="s">
        <v>2345</v>
      </c>
      <c r="I354" s="8">
        <v>0</v>
      </c>
      <c r="J354" s="48">
        <v>0</v>
      </c>
      <c r="K354" s="8">
        <v>0</v>
      </c>
      <c r="L354" s="48">
        <v>0</v>
      </c>
      <c r="M354" s="8">
        <v>3</v>
      </c>
      <c r="N354" s="202">
        <v>1.6</v>
      </c>
      <c r="O354" s="171">
        <f t="shared" si="27"/>
        <v>3</v>
      </c>
      <c r="P354" s="172">
        <f t="shared" si="27"/>
        <v>1.6</v>
      </c>
      <c r="Q354" s="8">
        <v>0</v>
      </c>
      <c r="R354" s="169">
        <v>0</v>
      </c>
    </row>
    <row r="355" spans="1:18" outlineLevel="2" x14ac:dyDescent="0.25">
      <c r="A355" s="68">
        <v>337</v>
      </c>
      <c r="B355" s="1" t="s">
        <v>21</v>
      </c>
      <c r="C355" s="1" t="s">
        <v>2910</v>
      </c>
      <c r="D355" s="57" t="s">
        <v>2908</v>
      </c>
      <c r="E355" s="8"/>
      <c r="F355" s="54" t="s">
        <v>2909</v>
      </c>
      <c r="G355" s="1" t="s">
        <v>2796</v>
      </c>
      <c r="H355" s="1" t="s">
        <v>2345</v>
      </c>
      <c r="I355" s="8">
        <v>4</v>
      </c>
      <c r="J355" s="48">
        <v>3.15</v>
      </c>
      <c r="K355" s="8">
        <v>0</v>
      </c>
      <c r="L355" s="48">
        <v>0</v>
      </c>
      <c r="M355" s="8">
        <v>5</v>
      </c>
      <c r="N355" s="48">
        <v>2.65</v>
      </c>
      <c r="O355" s="171">
        <f t="shared" si="27"/>
        <v>9</v>
      </c>
      <c r="P355" s="172">
        <f t="shared" si="27"/>
        <v>5.8</v>
      </c>
      <c r="Q355" s="8">
        <v>0</v>
      </c>
      <c r="R355" s="169">
        <v>0</v>
      </c>
    </row>
    <row r="356" spans="1:18" outlineLevel="2" x14ac:dyDescent="0.25">
      <c r="A356" s="68">
        <v>338</v>
      </c>
      <c r="B356" s="1" t="s">
        <v>21</v>
      </c>
      <c r="C356" s="1" t="s">
        <v>2911</v>
      </c>
      <c r="D356" s="57" t="s">
        <v>2912</v>
      </c>
      <c r="E356" s="8"/>
      <c r="F356" s="54" t="s">
        <v>2913</v>
      </c>
      <c r="G356" s="1" t="s">
        <v>2796</v>
      </c>
      <c r="H356" s="1" t="s">
        <v>2345</v>
      </c>
      <c r="I356" s="8">
        <v>0</v>
      </c>
      <c r="J356" s="48">
        <v>0</v>
      </c>
      <c r="K356" s="8">
        <v>0</v>
      </c>
      <c r="L356" s="48">
        <v>0</v>
      </c>
      <c r="M356" s="8">
        <v>3</v>
      </c>
      <c r="N356" s="202">
        <v>1.6</v>
      </c>
      <c r="O356" s="171">
        <f t="shared" si="27"/>
        <v>3</v>
      </c>
      <c r="P356" s="172">
        <f t="shared" si="27"/>
        <v>1.6</v>
      </c>
      <c r="Q356" s="8">
        <v>0</v>
      </c>
      <c r="R356" s="169">
        <v>0</v>
      </c>
    </row>
    <row r="357" spans="1:18" outlineLevel="2" x14ac:dyDescent="0.25">
      <c r="A357" s="68">
        <v>339</v>
      </c>
      <c r="B357" s="1" t="s">
        <v>21</v>
      </c>
      <c r="C357" s="1" t="s">
        <v>2141</v>
      </c>
      <c r="D357" s="57" t="s">
        <v>2914</v>
      </c>
      <c r="E357" s="8"/>
      <c r="F357" s="54" t="s">
        <v>2915</v>
      </c>
      <c r="G357" s="1" t="s">
        <v>2796</v>
      </c>
      <c r="H357" s="1" t="s">
        <v>2345</v>
      </c>
      <c r="I357" s="8">
        <v>0</v>
      </c>
      <c r="J357" s="48">
        <v>0</v>
      </c>
      <c r="K357" s="8">
        <v>0</v>
      </c>
      <c r="L357" s="48">
        <v>0</v>
      </c>
      <c r="M357" s="8">
        <v>2</v>
      </c>
      <c r="N357" s="170">
        <v>1.1000000000000001</v>
      </c>
      <c r="O357" s="171">
        <f t="shared" si="27"/>
        <v>2</v>
      </c>
      <c r="P357" s="172">
        <f t="shared" si="27"/>
        <v>1.1000000000000001</v>
      </c>
      <c r="Q357" s="8">
        <v>0</v>
      </c>
      <c r="R357" s="169">
        <v>0</v>
      </c>
    </row>
    <row r="358" spans="1:18" ht="31.5" outlineLevel="2" x14ac:dyDescent="0.25">
      <c r="A358" s="68">
        <v>340</v>
      </c>
      <c r="B358" s="1" t="s">
        <v>21</v>
      </c>
      <c r="C358" s="1" t="s">
        <v>2916</v>
      </c>
      <c r="D358" s="11" t="s">
        <v>2917</v>
      </c>
      <c r="E358" s="8"/>
      <c r="F358" s="6" t="s">
        <v>2918</v>
      </c>
      <c r="G358" s="1" t="s">
        <v>2796</v>
      </c>
      <c r="H358" s="1" t="s">
        <v>2345</v>
      </c>
      <c r="I358" s="8">
        <v>4</v>
      </c>
      <c r="J358" s="202">
        <v>3.7</v>
      </c>
      <c r="K358" s="8">
        <v>5</v>
      </c>
      <c r="L358" s="48">
        <v>2.65</v>
      </c>
      <c r="M358" s="8">
        <v>8</v>
      </c>
      <c r="N358" s="48">
        <v>1.5</v>
      </c>
      <c r="O358" s="171">
        <f t="shared" si="27"/>
        <v>17</v>
      </c>
      <c r="P358" s="172">
        <f t="shared" si="27"/>
        <v>7.85</v>
      </c>
      <c r="Q358" s="8">
        <v>0</v>
      </c>
      <c r="R358" s="169">
        <v>0</v>
      </c>
    </row>
    <row r="359" spans="1:18" ht="31.5" outlineLevel="2" x14ac:dyDescent="0.25">
      <c r="A359" s="68">
        <v>341</v>
      </c>
      <c r="B359" s="1" t="s">
        <v>21</v>
      </c>
      <c r="C359" s="28" t="s">
        <v>2218</v>
      </c>
      <c r="D359" s="82" t="s">
        <v>2824</v>
      </c>
      <c r="E359" s="8"/>
      <c r="F359" s="29" t="s">
        <v>2919</v>
      </c>
      <c r="G359" s="1" t="s">
        <v>2796</v>
      </c>
      <c r="H359" s="1" t="s">
        <v>2345</v>
      </c>
      <c r="I359" s="29">
        <v>4</v>
      </c>
      <c r="J359" s="202">
        <v>3.7</v>
      </c>
      <c r="K359" s="29">
        <v>1</v>
      </c>
      <c r="L359" s="169">
        <v>0.55000000000000004</v>
      </c>
      <c r="M359" s="8">
        <v>3</v>
      </c>
      <c r="N359" s="197">
        <v>0.65</v>
      </c>
      <c r="O359" s="171">
        <f t="shared" si="27"/>
        <v>8</v>
      </c>
      <c r="P359" s="172">
        <f t="shared" si="27"/>
        <v>4.9000000000000004</v>
      </c>
      <c r="Q359" s="8">
        <v>0</v>
      </c>
      <c r="R359" s="169">
        <v>0</v>
      </c>
    </row>
    <row r="360" spans="1:18" outlineLevel="2" x14ac:dyDescent="0.25">
      <c r="A360" s="68">
        <v>342</v>
      </c>
      <c r="B360" s="1" t="s">
        <v>21</v>
      </c>
      <c r="C360" s="99" t="s">
        <v>1420</v>
      </c>
      <c r="D360" s="103" t="s">
        <v>1553</v>
      </c>
      <c r="E360" s="67" t="s">
        <v>1421</v>
      </c>
      <c r="F360" s="67" t="s">
        <v>1421</v>
      </c>
      <c r="G360" s="205" t="s">
        <v>1401</v>
      </c>
      <c r="H360" s="99" t="s">
        <v>1420</v>
      </c>
      <c r="I360" s="205">
        <v>1</v>
      </c>
      <c r="J360" s="174">
        <v>0.55000000000000004</v>
      </c>
      <c r="K360" s="205">
        <v>1</v>
      </c>
      <c r="L360" s="169">
        <v>0.55000000000000004</v>
      </c>
      <c r="M360" s="3">
        <v>0</v>
      </c>
      <c r="N360" s="169">
        <v>0</v>
      </c>
      <c r="O360" s="171">
        <f t="shared" si="27"/>
        <v>2</v>
      </c>
      <c r="P360" s="172">
        <f t="shared" si="27"/>
        <v>1.1000000000000001</v>
      </c>
      <c r="Q360" s="3">
        <v>0</v>
      </c>
      <c r="R360" s="169">
        <v>0</v>
      </c>
    </row>
    <row r="361" spans="1:18" outlineLevel="2" x14ac:dyDescent="0.25">
      <c r="A361" s="68">
        <v>343</v>
      </c>
      <c r="B361" s="1" t="s">
        <v>21</v>
      </c>
      <c r="C361" s="99" t="s">
        <v>1439</v>
      </c>
      <c r="D361" s="103" t="s">
        <v>1545</v>
      </c>
      <c r="E361" s="67" t="s">
        <v>1440</v>
      </c>
      <c r="F361" s="67" t="s">
        <v>1440</v>
      </c>
      <c r="G361" s="205" t="s">
        <v>1401</v>
      </c>
      <c r="H361" s="99" t="s">
        <v>1438</v>
      </c>
      <c r="I361" s="205">
        <v>1</v>
      </c>
      <c r="J361" s="174">
        <v>0.55000000000000004</v>
      </c>
      <c r="K361" s="205">
        <v>0</v>
      </c>
      <c r="L361" s="204">
        <v>0</v>
      </c>
      <c r="M361" s="205">
        <v>0</v>
      </c>
      <c r="N361" s="204">
        <v>0</v>
      </c>
      <c r="O361" s="171">
        <f t="shared" si="27"/>
        <v>1</v>
      </c>
      <c r="P361" s="172">
        <f t="shared" si="27"/>
        <v>0.55000000000000004</v>
      </c>
      <c r="Q361" s="3">
        <v>0</v>
      </c>
      <c r="R361" s="169">
        <v>0</v>
      </c>
    </row>
    <row r="362" spans="1:18" ht="31.5" outlineLevel="2" x14ac:dyDescent="0.25">
      <c r="A362" s="68">
        <v>344</v>
      </c>
      <c r="B362" s="1" t="s">
        <v>21</v>
      </c>
      <c r="C362" s="2" t="s">
        <v>1446</v>
      </c>
      <c r="D362" s="13" t="s">
        <v>1435</v>
      </c>
      <c r="E362" s="7" t="s">
        <v>1436</v>
      </c>
      <c r="F362" s="13" t="s">
        <v>1437</v>
      </c>
      <c r="G362" s="4" t="s">
        <v>1401</v>
      </c>
      <c r="H362" s="1" t="s">
        <v>1428</v>
      </c>
      <c r="I362" s="4">
        <v>1</v>
      </c>
      <c r="J362" s="174">
        <v>0.55000000000000004</v>
      </c>
      <c r="K362" s="3">
        <v>0</v>
      </c>
      <c r="L362" s="169">
        <v>0</v>
      </c>
      <c r="M362" s="3">
        <v>0</v>
      </c>
      <c r="N362" s="169">
        <v>0</v>
      </c>
      <c r="O362" s="171">
        <f t="shared" si="27"/>
        <v>1</v>
      </c>
      <c r="P362" s="172">
        <f t="shared" si="27"/>
        <v>0.55000000000000004</v>
      </c>
      <c r="Q362" s="3">
        <v>0</v>
      </c>
      <c r="R362" s="169">
        <v>0</v>
      </c>
    </row>
    <row r="363" spans="1:18" outlineLevel="2" x14ac:dyDescent="0.25">
      <c r="A363" s="68">
        <v>345</v>
      </c>
      <c r="B363" s="1" t="s">
        <v>21</v>
      </c>
      <c r="C363" s="99" t="s">
        <v>1424</v>
      </c>
      <c r="D363" s="103" t="s">
        <v>1554</v>
      </c>
      <c r="E363" s="67" t="s">
        <v>1425</v>
      </c>
      <c r="F363" s="67" t="s">
        <v>1425</v>
      </c>
      <c r="G363" s="205" t="s">
        <v>1401</v>
      </c>
      <c r="H363" s="99" t="s">
        <v>1424</v>
      </c>
      <c r="I363" s="205">
        <v>1</v>
      </c>
      <c r="J363" s="174">
        <v>0.55000000000000004</v>
      </c>
      <c r="K363" s="3">
        <v>0</v>
      </c>
      <c r="L363" s="169">
        <v>0</v>
      </c>
      <c r="M363" s="3">
        <v>0</v>
      </c>
      <c r="N363" s="169">
        <v>0</v>
      </c>
      <c r="O363" s="171">
        <f t="shared" si="27"/>
        <v>1</v>
      </c>
      <c r="P363" s="172">
        <f t="shared" si="27"/>
        <v>0.55000000000000004</v>
      </c>
      <c r="Q363" s="3">
        <v>0</v>
      </c>
      <c r="R363" s="169">
        <v>0</v>
      </c>
    </row>
    <row r="364" spans="1:18" ht="31.5" outlineLevel="2" x14ac:dyDescent="0.25">
      <c r="A364" s="68">
        <v>346</v>
      </c>
      <c r="B364" s="1" t="s">
        <v>21</v>
      </c>
      <c r="C364" s="1" t="s">
        <v>205</v>
      </c>
      <c r="D364" s="11" t="s">
        <v>1564</v>
      </c>
      <c r="E364" s="8" t="s">
        <v>206</v>
      </c>
      <c r="F364" s="8" t="s">
        <v>206</v>
      </c>
      <c r="G364" s="1" t="s">
        <v>199</v>
      </c>
      <c r="H364" s="1" t="s">
        <v>199</v>
      </c>
      <c r="I364" s="4">
        <v>2</v>
      </c>
      <c r="J364" s="169">
        <v>2.1</v>
      </c>
      <c r="K364" s="4">
        <v>0</v>
      </c>
      <c r="L364" s="169">
        <v>0</v>
      </c>
      <c r="M364" s="4">
        <v>0</v>
      </c>
      <c r="N364" s="169">
        <v>0</v>
      </c>
      <c r="O364" s="171">
        <f t="shared" si="27"/>
        <v>2</v>
      </c>
      <c r="P364" s="172">
        <f t="shared" si="27"/>
        <v>2.1</v>
      </c>
      <c r="Q364" s="4">
        <v>0</v>
      </c>
      <c r="R364" s="169">
        <v>0</v>
      </c>
    </row>
    <row r="365" spans="1:18" ht="31.5" outlineLevel="2" x14ac:dyDescent="0.25">
      <c r="A365" s="68">
        <v>347</v>
      </c>
      <c r="B365" s="1" t="s">
        <v>21</v>
      </c>
      <c r="C365" s="1" t="s">
        <v>199</v>
      </c>
      <c r="D365" s="11" t="s">
        <v>2920</v>
      </c>
      <c r="E365" s="8" t="s">
        <v>2921</v>
      </c>
      <c r="F365" s="8" t="s">
        <v>2921</v>
      </c>
      <c r="G365" s="1" t="s">
        <v>199</v>
      </c>
      <c r="H365" s="1" t="s">
        <v>199</v>
      </c>
      <c r="I365" s="4">
        <v>1</v>
      </c>
      <c r="J365" s="169">
        <v>1.1000000000000001</v>
      </c>
      <c r="K365" s="4">
        <v>0</v>
      </c>
      <c r="L365" s="169">
        <v>0</v>
      </c>
      <c r="M365" s="4">
        <v>0</v>
      </c>
      <c r="N365" s="169">
        <v>0</v>
      </c>
      <c r="O365" s="171">
        <f t="shared" si="27"/>
        <v>1</v>
      </c>
      <c r="P365" s="172">
        <f t="shared" si="27"/>
        <v>1.1000000000000001</v>
      </c>
      <c r="Q365" s="4">
        <v>0</v>
      </c>
      <c r="R365" s="169">
        <v>0</v>
      </c>
    </row>
    <row r="366" spans="1:18" ht="31.5" outlineLevel="2" x14ac:dyDescent="0.25">
      <c r="A366" s="68">
        <v>348</v>
      </c>
      <c r="B366" s="1" t="s">
        <v>21</v>
      </c>
      <c r="C366" s="1" t="s">
        <v>203</v>
      </c>
      <c r="D366" s="11" t="s">
        <v>1563</v>
      </c>
      <c r="E366" s="8" t="s">
        <v>204</v>
      </c>
      <c r="F366" s="8" t="s">
        <v>204</v>
      </c>
      <c r="G366" s="1" t="s">
        <v>199</v>
      </c>
      <c r="H366" s="1" t="s">
        <v>199</v>
      </c>
      <c r="I366" s="4">
        <v>6</v>
      </c>
      <c r="J366" s="169">
        <v>8.4</v>
      </c>
      <c r="K366" s="4">
        <v>5</v>
      </c>
      <c r="L366" s="169">
        <v>5.25</v>
      </c>
      <c r="M366" s="4">
        <v>0</v>
      </c>
      <c r="N366" s="169">
        <v>0</v>
      </c>
      <c r="O366" s="171">
        <f t="shared" si="27"/>
        <v>11</v>
      </c>
      <c r="P366" s="172">
        <f t="shared" si="27"/>
        <v>13.65</v>
      </c>
      <c r="Q366" s="4">
        <v>0</v>
      </c>
      <c r="R366" s="169">
        <v>0</v>
      </c>
    </row>
    <row r="367" spans="1:18" ht="31.5" outlineLevel="2" x14ac:dyDescent="0.25">
      <c r="A367" s="68">
        <v>349</v>
      </c>
      <c r="B367" s="1" t="s">
        <v>21</v>
      </c>
      <c r="C367" s="2" t="s">
        <v>22</v>
      </c>
      <c r="D367" s="10" t="s">
        <v>1565</v>
      </c>
      <c r="E367" s="7" t="s">
        <v>23</v>
      </c>
      <c r="F367" s="7" t="s">
        <v>23</v>
      </c>
      <c r="G367" s="1" t="s">
        <v>2800</v>
      </c>
      <c r="H367" s="1" t="s">
        <v>20</v>
      </c>
      <c r="I367" s="192">
        <v>0</v>
      </c>
      <c r="J367" s="169">
        <v>0</v>
      </c>
      <c r="K367" s="4">
        <v>1</v>
      </c>
      <c r="L367" s="169">
        <v>0.55000000000000004</v>
      </c>
      <c r="M367" s="4">
        <v>0</v>
      </c>
      <c r="N367" s="169">
        <v>0</v>
      </c>
      <c r="O367" s="171">
        <f t="shared" si="27"/>
        <v>1</v>
      </c>
      <c r="P367" s="172">
        <f t="shared" si="27"/>
        <v>0.55000000000000004</v>
      </c>
      <c r="Q367" s="4">
        <v>0</v>
      </c>
      <c r="R367" s="169">
        <v>0</v>
      </c>
    </row>
    <row r="368" spans="1:18" ht="31.5" outlineLevel="2" x14ac:dyDescent="0.25">
      <c r="A368" s="68">
        <v>350</v>
      </c>
      <c r="B368" s="1" t="s">
        <v>21</v>
      </c>
      <c r="C368" s="1" t="s">
        <v>2307</v>
      </c>
      <c r="D368" s="42" t="s">
        <v>2738</v>
      </c>
      <c r="E368" s="6" t="s">
        <v>2308</v>
      </c>
      <c r="F368" s="6" t="s">
        <v>2309</v>
      </c>
      <c r="G368" s="1" t="s">
        <v>2306</v>
      </c>
      <c r="H368" s="1" t="s">
        <v>2307</v>
      </c>
      <c r="I368" s="185">
        <v>1</v>
      </c>
      <c r="J368" s="174">
        <v>0.55000000000000004</v>
      </c>
      <c r="K368" s="185">
        <v>0</v>
      </c>
      <c r="L368" s="186">
        <v>0</v>
      </c>
      <c r="M368" s="185">
        <v>0</v>
      </c>
      <c r="N368" s="187">
        <v>0</v>
      </c>
      <c r="O368" s="171">
        <f t="shared" si="27"/>
        <v>1</v>
      </c>
      <c r="P368" s="172">
        <f t="shared" si="27"/>
        <v>0.55000000000000004</v>
      </c>
      <c r="Q368" s="185">
        <v>0</v>
      </c>
      <c r="R368" s="169">
        <v>0</v>
      </c>
    </row>
    <row r="369" spans="1:18" ht="31.5" outlineLevel="2" x14ac:dyDescent="0.25">
      <c r="A369" s="68">
        <v>351</v>
      </c>
      <c r="B369" s="2" t="s">
        <v>21</v>
      </c>
      <c r="C369" s="2" t="s">
        <v>2326</v>
      </c>
      <c r="D369" s="42" t="s">
        <v>2327</v>
      </c>
      <c r="E369" s="6" t="s">
        <v>2328</v>
      </c>
      <c r="F369" s="6" t="s">
        <v>2328</v>
      </c>
      <c r="G369" s="2" t="s">
        <v>2306</v>
      </c>
      <c r="H369" s="2" t="s">
        <v>2326</v>
      </c>
      <c r="I369" s="185">
        <v>1</v>
      </c>
      <c r="J369" s="174">
        <v>0.55000000000000004</v>
      </c>
      <c r="K369" s="185">
        <v>1</v>
      </c>
      <c r="L369" s="169">
        <v>0.55000000000000004</v>
      </c>
      <c r="M369" s="185">
        <v>0</v>
      </c>
      <c r="N369" s="187">
        <v>0</v>
      </c>
      <c r="O369" s="171">
        <f t="shared" si="27"/>
        <v>2</v>
      </c>
      <c r="P369" s="172">
        <f t="shared" si="27"/>
        <v>1.1000000000000001</v>
      </c>
      <c r="Q369" s="185">
        <v>0</v>
      </c>
      <c r="R369" s="169">
        <v>0</v>
      </c>
    </row>
    <row r="370" spans="1:18" outlineLevel="2" x14ac:dyDescent="0.25">
      <c r="A370" s="68">
        <v>352</v>
      </c>
      <c r="B370" s="2" t="s">
        <v>21</v>
      </c>
      <c r="C370" s="2" t="s">
        <v>384</v>
      </c>
      <c r="D370" s="10" t="s">
        <v>2336</v>
      </c>
      <c r="E370" s="7" t="s">
        <v>2337</v>
      </c>
      <c r="F370" s="7" t="s">
        <v>2337</v>
      </c>
      <c r="G370" s="2" t="s">
        <v>2306</v>
      </c>
      <c r="H370" s="2" t="s">
        <v>2335</v>
      </c>
      <c r="I370" s="185">
        <v>1</v>
      </c>
      <c r="J370" s="174">
        <v>0.55000000000000004</v>
      </c>
      <c r="K370" s="185">
        <v>1</v>
      </c>
      <c r="L370" s="169">
        <v>0.55000000000000004</v>
      </c>
      <c r="M370" s="185">
        <v>0</v>
      </c>
      <c r="N370" s="187">
        <v>0</v>
      </c>
      <c r="O370" s="171">
        <f t="shared" si="27"/>
        <v>2</v>
      </c>
      <c r="P370" s="172">
        <f t="shared" si="27"/>
        <v>1.1000000000000001</v>
      </c>
      <c r="Q370" s="185">
        <v>0</v>
      </c>
      <c r="R370" s="169">
        <v>0</v>
      </c>
    </row>
    <row r="371" spans="1:18" ht="31.5" outlineLevel="2" x14ac:dyDescent="0.25">
      <c r="A371" s="68">
        <v>353</v>
      </c>
      <c r="B371" s="1" t="s">
        <v>21</v>
      </c>
      <c r="C371" s="1" t="s">
        <v>434</v>
      </c>
      <c r="D371" s="10" t="s">
        <v>437</v>
      </c>
      <c r="E371" s="7" t="s">
        <v>438</v>
      </c>
      <c r="F371" s="8" t="s">
        <v>439</v>
      </c>
      <c r="G371" s="2" t="s">
        <v>433</v>
      </c>
      <c r="H371" s="2" t="s">
        <v>434</v>
      </c>
      <c r="I371" s="4">
        <v>1</v>
      </c>
      <c r="J371" s="174">
        <v>0.55000000000000004</v>
      </c>
      <c r="K371" s="4">
        <v>1</v>
      </c>
      <c r="L371" s="169">
        <v>1.1000000000000001</v>
      </c>
      <c r="M371" s="4">
        <v>1</v>
      </c>
      <c r="N371" s="170">
        <v>1.1000000000000001</v>
      </c>
      <c r="O371" s="171">
        <f t="shared" si="27"/>
        <v>3</v>
      </c>
      <c r="P371" s="172">
        <f t="shared" si="27"/>
        <v>2.75</v>
      </c>
      <c r="Q371" s="4">
        <v>0</v>
      </c>
      <c r="R371" s="169">
        <v>0</v>
      </c>
    </row>
    <row r="372" spans="1:18" outlineLevel="2" x14ac:dyDescent="0.25">
      <c r="A372" s="68">
        <v>354</v>
      </c>
      <c r="B372" s="1" t="s">
        <v>21</v>
      </c>
      <c r="C372" s="2" t="s">
        <v>403</v>
      </c>
      <c r="D372" s="10" t="s">
        <v>2922</v>
      </c>
      <c r="E372" s="7" t="s">
        <v>404</v>
      </c>
      <c r="F372" s="7" t="s">
        <v>405</v>
      </c>
      <c r="G372" s="2" t="s">
        <v>433</v>
      </c>
      <c r="H372" s="2" t="s">
        <v>433</v>
      </c>
      <c r="I372" s="3">
        <v>1</v>
      </c>
      <c r="J372" s="169">
        <v>1.1000000000000001</v>
      </c>
      <c r="K372" s="3">
        <v>0</v>
      </c>
      <c r="L372" s="184">
        <v>0</v>
      </c>
      <c r="M372" s="3">
        <v>1</v>
      </c>
      <c r="N372" s="170">
        <v>1.1000000000000001</v>
      </c>
      <c r="O372" s="171">
        <f t="shared" si="27"/>
        <v>2</v>
      </c>
      <c r="P372" s="172">
        <f t="shared" si="27"/>
        <v>2.2000000000000002</v>
      </c>
      <c r="Q372" s="3">
        <v>0</v>
      </c>
      <c r="R372" s="169">
        <v>0</v>
      </c>
    </row>
    <row r="373" spans="1:18" outlineLevel="2" x14ac:dyDescent="0.25">
      <c r="A373" s="68">
        <v>355</v>
      </c>
      <c r="B373" s="1" t="s">
        <v>21</v>
      </c>
      <c r="C373" s="2" t="s">
        <v>2923</v>
      </c>
      <c r="D373" s="10" t="s">
        <v>2924</v>
      </c>
      <c r="E373" s="7" t="s">
        <v>408</v>
      </c>
      <c r="F373" s="7" t="s">
        <v>409</v>
      </c>
      <c r="G373" s="2" t="s">
        <v>433</v>
      </c>
      <c r="H373" s="2" t="s">
        <v>433</v>
      </c>
      <c r="I373" s="3">
        <v>1</v>
      </c>
      <c r="J373" s="174">
        <v>0.55000000000000004</v>
      </c>
      <c r="K373" s="3">
        <v>1</v>
      </c>
      <c r="L373" s="169">
        <v>1.1000000000000001</v>
      </c>
      <c r="M373" s="3">
        <v>0</v>
      </c>
      <c r="N373" s="184">
        <v>0</v>
      </c>
      <c r="O373" s="171">
        <f t="shared" si="27"/>
        <v>2</v>
      </c>
      <c r="P373" s="172">
        <f t="shared" si="27"/>
        <v>1.6500000000000001</v>
      </c>
      <c r="Q373" s="3">
        <v>0</v>
      </c>
      <c r="R373" s="169">
        <v>0</v>
      </c>
    </row>
    <row r="374" spans="1:18" outlineLevel="2" x14ac:dyDescent="0.25">
      <c r="A374" s="68">
        <v>356</v>
      </c>
      <c r="B374" s="1" t="s">
        <v>21</v>
      </c>
      <c r="C374" s="2" t="s">
        <v>410</v>
      </c>
      <c r="D374" s="10" t="s">
        <v>411</v>
      </c>
      <c r="E374" s="7" t="s">
        <v>412</v>
      </c>
      <c r="F374" s="7" t="s">
        <v>413</v>
      </c>
      <c r="G374" s="2" t="s">
        <v>433</v>
      </c>
      <c r="H374" s="2" t="s">
        <v>433</v>
      </c>
      <c r="I374" s="3">
        <v>1</v>
      </c>
      <c r="J374" s="169">
        <v>1.1000000000000001</v>
      </c>
      <c r="K374" s="3">
        <v>1</v>
      </c>
      <c r="L374" s="169">
        <v>1.1000000000000001</v>
      </c>
      <c r="M374" s="3">
        <v>0</v>
      </c>
      <c r="N374" s="184">
        <v>0</v>
      </c>
      <c r="O374" s="171">
        <f t="shared" si="27"/>
        <v>2</v>
      </c>
      <c r="P374" s="172">
        <f t="shared" si="27"/>
        <v>2.2000000000000002</v>
      </c>
      <c r="Q374" s="3">
        <v>0</v>
      </c>
      <c r="R374" s="169">
        <v>0</v>
      </c>
    </row>
    <row r="375" spans="1:18" outlineLevel="2" x14ac:dyDescent="0.25">
      <c r="A375" s="68">
        <v>357</v>
      </c>
      <c r="B375" s="1" t="s">
        <v>21</v>
      </c>
      <c r="C375" s="2" t="s">
        <v>414</v>
      </c>
      <c r="D375" s="10" t="s">
        <v>415</v>
      </c>
      <c r="E375" s="7" t="s">
        <v>416</v>
      </c>
      <c r="F375" s="7" t="s">
        <v>417</v>
      </c>
      <c r="G375" s="2" t="s">
        <v>433</v>
      </c>
      <c r="H375" s="2" t="s">
        <v>433</v>
      </c>
      <c r="I375" s="3">
        <v>1</v>
      </c>
      <c r="J375" s="174">
        <v>0.55000000000000004</v>
      </c>
      <c r="K375" s="3">
        <v>1</v>
      </c>
      <c r="L375" s="169">
        <v>1.1000000000000001</v>
      </c>
      <c r="M375" s="3">
        <v>0</v>
      </c>
      <c r="N375" s="184">
        <v>0</v>
      </c>
      <c r="O375" s="171">
        <f t="shared" si="27"/>
        <v>2</v>
      </c>
      <c r="P375" s="172">
        <f t="shared" si="27"/>
        <v>1.6500000000000001</v>
      </c>
      <c r="Q375" s="3">
        <v>0</v>
      </c>
      <c r="R375" s="169">
        <v>0</v>
      </c>
    </row>
    <row r="376" spans="1:18" outlineLevel="2" x14ac:dyDescent="0.25">
      <c r="A376" s="68">
        <v>358</v>
      </c>
      <c r="B376" s="1" t="s">
        <v>21</v>
      </c>
      <c r="C376" s="2" t="s">
        <v>1239</v>
      </c>
      <c r="D376" s="10" t="s">
        <v>443</v>
      </c>
      <c r="E376" s="7" t="s">
        <v>444</v>
      </c>
      <c r="F376" s="7" t="s">
        <v>445</v>
      </c>
      <c r="G376" s="2" t="s">
        <v>433</v>
      </c>
      <c r="H376" s="2" t="s">
        <v>1239</v>
      </c>
      <c r="I376" s="3">
        <v>1</v>
      </c>
      <c r="J376" s="169">
        <v>1.1000000000000001</v>
      </c>
      <c r="K376" s="3">
        <v>1</v>
      </c>
      <c r="L376" s="169">
        <v>1.1000000000000001</v>
      </c>
      <c r="M376" s="3">
        <v>0</v>
      </c>
      <c r="N376" s="184">
        <v>0</v>
      </c>
      <c r="O376" s="171">
        <f t="shared" si="27"/>
        <v>2</v>
      </c>
      <c r="P376" s="172">
        <f t="shared" si="27"/>
        <v>2.2000000000000002</v>
      </c>
      <c r="Q376" s="3">
        <v>0</v>
      </c>
      <c r="R376" s="169">
        <v>0</v>
      </c>
    </row>
    <row r="377" spans="1:18" ht="31.5" outlineLevel="2" x14ac:dyDescent="0.25">
      <c r="A377" s="68">
        <v>359</v>
      </c>
      <c r="B377" s="1" t="s">
        <v>21</v>
      </c>
      <c r="C377" s="1" t="s">
        <v>2925</v>
      </c>
      <c r="D377" s="13" t="s">
        <v>1022</v>
      </c>
      <c r="E377" s="8" t="s">
        <v>1023</v>
      </c>
      <c r="F377" s="8" t="s">
        <v>1023</v>
      </c>
      <c r="G377" s="1" t="s">
        <v>968</v>
      </c>
      <c r="H377" s="1" t="s">
        <v>968</v>
      </c>
      <c r="I377" s="3">
        <v>0</v>
      </c>
      <c r="J377" s="184">
        <v>0</v>
      </c>
      <c r="K377" s="4">
        <v>1</v>
      </c>
      <c r="L377" s="169">
        <v>1.1000000000000001</v>
      </c>
      <c r="M377" s="3">
        <v>0</v>
      </c>
      <c r="N377" s="184">
        <v>0</v>
      </c>
      <c r="O377" s="171">
        <f t="shared" si="27"/>
        <v>1</v>
      </c>
      <c r="P377" s="172">
        <f t="shared" si="27"/>
        <v>1.1000000000000001</v>
      </c>
      <c r="Q377" s="3">
        <v>0</v>
      </c>
      <c r="R377" s="169">
        <v>0</v>
      </c>
    </row>
    <row r="378" spans="1:18" ht="31.5" outlineLevel="2" x14ac:dyDescent="0.25">
      <c r="A378" s="68">
        <v>360</v>
      </c>
      <c r="B378" s="1" t="s">
        <v>21</v>
      </c>
      <c r="C378" s="1" t="s">
        <v>2926</v>
      </c>
      <c r="D378" s="34" t="s">
        <v>1042</v>
      </c>
      <c r="E378" s="8" t="s">
        <v>1043</v>
      </c>
      <c r="F378" s="8" t="s">
        <v>1043</v>
      </c>
      <c r="G378" s="1" t="s">
        <v>968</v>
      </c>
      <c r="H378" s="1" t="s">
        <v>968</v>
      </c>
      <c r="I378" s="4">
        <v>1</v>
      </c>
      <c r="J378" s="169">
        <v>1.1000000000000001</v>
      </c>
      <c r="K378" s="3">
        <v>0</v>
      </c>
      <c r="L378" s="184">
        <v>0</v>
      </c>
      <c r="M378" s="3">
        <v>0</v>
      </c>
      <c r="N378" s="184">
        <v>0</v>
      </c>
      <c r="O378" s="171">
        <f t="shared" si="27"/>
        <v>1</v>
      </c>
      <c r="P378" s="172">
        <f t="shared" si="27"/>
        <v>1.1000000000000001</v>
      </c>
      <c r="Q378" s="3">
        <v>0</v>
      </c>
      <c r="R378" s="169">
        <v>0</v>
      </c>
    </row>
    <row r="379" spans="1:18" ht="31.5" outlineLevel="2" x14ac:dyDescent="0.25">
      <c r="A379" s="68">
        <v>361</v>
      </c>
      <c r="B379" s="1" t="s">
        <v>21</v>
      </c>
      <c r="C379" s="1" t="s">
        <v>2927</v>
      </c>
      <c r="D379" s="34" t="s">
        <v>1048</v>
      </c>
      <c r="E379" s="8" t="s">
        <v>1049</v>
      </c>
      <c r="F379" s="8" t="s">
        <v>1049</v>
      </c>
      <c r="G379" s="1" t="s">
        <v>968</v>
      </c>
      <c r="H379" s="1" t="s">
        <v>968</v>
      </c>
      <c r="I379" s="4">
        <v>1</v>
      </c>
      <c r="J379" s="169">
        <v>1.1000000000000001</v>
      </c>
      <c r="K379" s="3">
        <v>0</v>
      </c>
      <c r="L379" s="184">
        <v>0</v>
      </c>
      <c r="M379" s="3">
        <v>0</v>
      </c>
      <c r="N379" s="184">
        <v>0</v>
      </c>
      <c r="O379" s="171">
        <f t="shared" si="27"/>
        <v>1</v>
      </c>
      <c r="P379" s="172">
        <f t="shared" si="27"/>
        <v>1.1000000000000001</v>
      </c>
      <c r="Q379" s="3">
        <v>0</v>
      </c>
      <c r="R379" s="169">
        <v>0</v>
      </c>
    </row>
    <row r="380" spans="1:18" ht="31.5" outlineLevel="2" x14ac:dyDescent="0.25">
      <c r="A380" s="68">
        <v>362</v>
      </c>
      <c r="B380" s="1" t="s">
        <v>21</v>
      </c>
      <c r="C380" s="62" t="s">
        <v>331</v>
      </c>
      <c r="D380" s="107" t="s">
        <v>1583</v>
      </c>
      <c r="E380" s="8" t="s">
        <v>332</v>
      </c>
      <c r="F380" s="8" t="s">
        <v>332</v>
      </c>
      <c r="G380" s="1" t="s">
        <v>288</v>
      </c>
      <c r="H380" s="2" t="s">
        <v>959</v>
      </c>
      <c r="I380" s="3">
        <v>3</v>
      </c>
      <c r="J380" s="184">
        <v>2.1</v>
      </c>
      <c r="K380" s="3">
        <v>0</v>
      </c>
      <c r="L380" s="184">
        <v>0</v>
      </c>
      <c r="M380" s="3">
        <v>2</v>
      </c>
      <c r="N380" s="170">
        <v>1.1000000000000001</v>
      </c>
      <c r="O380" s="171">
        <f t="shared" si="27"/>
        <v>5</v>
      </c>
      <c r="P380" s="172">
        <f t="shared" si="27"/>
        <v>3.2</v>
      </c>
      <c r="Q380" s="3">
        <v>0</v>
      </c>
      <c r="R380" s="169">
        <v>0</v>
      </c>
    </row>
    <row r="381" spans="1:18" ht="31.5" outlineLevel="2" x14ac:dyDescent="0.25">
      <c r="A381" s="68">
        <v>363</v>
      </c>
      <c r="B381" s="1" t="s">
        <v>21</v>
      </c>
      <c r="C381" s="62" t="s">
        <v>335</v>
      </c>
      <c r="D381" s="107" t="s">
        <v>2928</v>
      </c>
      <c r="E381" s="8" t="s">
        <v>336</v>
      </c>
      <c r="F381" s="8" t="s">
        <v>2929</v>
      </c>
      <c r="G381" s="1" t="s">
        <v>288</v>
      </c>
      <c r="H381" s="2" t="s">
        <v>959</v>
      </c>
      <c r="I381" s="3">
        <v>1</v>
      </c>
      <c r="J381" s="184">
        <v>0.5</v>
      </c>
      <c r="K381" s="3">
        <v>0</v>
      </c>
      <c r="L381" s="184">
        <v>0</v>
      </c>
      <c r="M381" s="3">
        <v>0</v>
      </c>
      <c r="N381" s="184">
        <v>0</v>
      </c>
      <c r="O381" s="171">
        <f t="shared" si="27"/>
        <v>1</v>
      </c>
      <c r="P381" s="172">
        <f t="shared" si="27"/>
        <v>0.5</v>
      </c>
      <c r="Q381" s="3">
        <v>0</v>
      </c>
      <c r="R381" s="169">
        <v>0</v>
      </c>
    </row>
    <row r="382" spans="1:18" ht="31.5" outlineLevel="2" x14ac:dyDescent="0.25">
      <c r="A382" s="68">
        <v>364</v>
      </c>
      <c r="B382" s="1" t="s">
        <v>21</v>
      </c>
      <c r="C382" s="62" t="s">
        <v>338</v>
      </c>
      <c r="D382" s="107" t="s">
        <v>1586</v>
      </c>
      <c r="E382" s="8" t="s">
        <v>339</v>
      </c>
      <c r="F382" s="8" t="s">
        <v>339</v>
      </c>
      <c r="G382" s="1" t="s">
        <v>288</v>
      </c>
      <c r="H382" s="2" t="s">
        <v>959</v>
      </c>
      <c r="I382" s="3">
        <v>1</v>
      </c>
      <c r="J382" s="174">
        <v>0.55000000000000004</v>
      </c>
      <c r="K382" s="3">
        <v>0</v>
      </c>
      <c r="L382" s="184">
        <v>0</v>
      </c>
      <c r="M382" s="3">
        <v>0</v>
      </c>
      <c r="N382" s="184">
        <v>0</v>
      </c>
      <c r="O382" s="171">
        <f t="shared" si="27"/>
        <v>1</v>
      </c>
      <c r="P382" s="172">
        <f t="shared" si="27"/>
        <v>0.55000000000000004</v>
      </c>
      <c r="Q382" s="3">
        <v>0</v>
      </c>
      <c r="R382" s="169">
        <v>0</v>
      </c>
    </row>
    <row r="383" spans="1:18" outlineLevel="2" x14ac:dyDescent="0.25">
      <c r="A383" s="68">
        <v>365</v>
      </c>
      <c r="B383" s="1" t="s">
        <v>21</v>
      </c>
      <c r="C383" s="2" t="s">
        <v>2801</v>
      </c>
      <c r="D383" s="10" t="s">
        <v>1593</v>
      </c>
      <c r="E383" s="7" t="s">
        <v>370</v>
      </c>
      <c r="F383" s="7" t="s">
        <v>371</v>
      </c>
      <c r="G383" s="1" t="s">
        <v>288</v>
      </c>
      <c r="H383" s="2" t="s">
        <v>357</v>
      </c>
      <c r="I383" s="3">
        <v>3</v>
      </c>
      <c r="J383" s="184">
        <v>6.3</v>
      </c>
      <c r="K383" s="3">
        <v>0</v>
      </c>
      <c r="L383" s="184">
        <v>0</v>
      </c>
      <c r="M383" s="3">
        <v>0</v>
      </c>
      <c r="N383" s="184">
        <v>0</v>
      </c>
      <c r="O383" s="171">
        <f t="shared" ref="O383:P414" si="28">I383+K383+M383</f>
        <v>3</v>
      </c>
      <c r="P383" s="172">
        <f t="shared" si="28"/>
        <v>6.3</v>
      </c>
      <c r="Q383" s="3">
        <v>0</v>
      </c>
      <c r="R383" s="169">
        <v>0</v>
      </c>
    </row>
    <row r="384" spans="1:18" ht="31.5" outlineLevel="2" x14ac:dyDescent="0.25">
      <c r="A384" s="68">
        <v>366</v>
      </c>
      <c r="B384" s="1" t="s">
        <v>21</v>
      </c>
      <c r="C384" s="2" t="s">
        <v>375</v>
      </c>
      <c r="D384" s="10" t="s">
        <v>391</v>
      </c>
      <c r="E384" s="111" t="s">
        <v>392</v>
      </c>
      <c r="F384" s="111" t="s">
        <v>392</v>
      </c>
      <c r="G384" s="1" t="s">
        <v>288</v>
      </c>
      <c r="H384" s="2" t="s">
        <v>390</v>
      </c>
      <c r="I384" s="3">
        <v>1</v>
      </c>
      <c r="J384" s="169">
        <v>1.1000000000000001</v>
      </c>
      <c r="K384" s="3">
        <v>0</v>
      </c>
      <c r="L384" s="184">
        <v>0</v>
      </c>
      <c r="M384" s="3">
        <v>2</v>
      </c>
      <c r="N384" s="170">
        <v>1.1000000000000001</v>
      </c>
      <c r="O384" s="171">
        <f t="shared" si="28"/>
        <v>3</v>
      </c>
      <c r="P384" s="172">
        <f t="shared" si="28"/>
        <v>2.2000000000000002</v>
      </c>
      <c r="Q384" s="3">
        <v>0</v>
      </c>
      <c r="R384" s="169">
        <v>0</v>
      </c>
    </row>
    <row r="385" spans="1:18" ht="31.5" outlineLevel="2" x14ac:dyDescent="0.25">
      <c r="A385" s="68">
        <v>367</v>
      </c>
      <c r="B385" s="1" t="s">
        <v>21</v>
      </c>
      <c r="C385" s="1" t="s">
        <v>393</v>
      </c>
      <c r="D385" s="11" t="s">
        <v>394</v>
      </c>
      <c r="E385" s="8" t="s">
        <v>395</v>
      </c>
      <c r="F385" s="111" t="s">
        <v>395</v>
      </c>
      <c r="G385" s="1" t="s">
        <v>288</v>
      </c>
      <c r="H385" s="2" t="s">
        <v>390</v>
      </c>
      <c r="I385" s="3">
        <v>1</v>
      </c>
      <c r="J385" s="169">
        <v>1.1000000000000001</v>
      </c>
      <c r="K385" s="3">
        <v>0</v>
      </c>
      <c r="L385" s="184">
        <v>0</v>
      </c>
      <c r="M385" s="3">
        <v>2</v>
      </c>
      <c r="N385" s="170">
        <v>1.1000000000000001</v>
      </c>
      <c r="O385" s="171">
        <f t="shared" si="28"/>
        <v>3</v>
      </c>
      <c r="P385" s="172">
        <f t="shared" si="28"/>
        <v>2.2000000000000002</v>
      </c>
      <c r="Q385" s="3">
        <v>0</v>
      </c>
      <c r="R385" s="169">
        <v>0</v>
      </c>
    </row>
    <row r="386" spans="1:18" ht="31.5" outlineLevel="2" x14ac:dyDescent="0.25">
      <c r="A386" s="68">
        <v>368</v>
      </c>
      <c r="B386" s="1" t="s">
        <v>21</v>
      </c>
      <c r="C386" s="2" t="s">
        <v>375</v>
      </c>
      <c r="D386" s="80" t="s">
        <v>376</v>
      </c>
      <c r="E386" s="8" t="s">
        <v>377</v>
      </c>
      <c r="F386" s="8" t="s">
        <v>377</v>
      </c>
      <c r="G386" s="1" t="s">
        <v>288</v>
      </c>
      <c r="H386" s="2" t="s">
        <v>374</v>
      </c>
      <c r="I386" s="3">
        <v>1</v>
      </c>
      <c r="J386" s="174">
        <v>0.55000000000000004</v>
      </c>
      <c r="K386" s="189">
        <v>1</v>
      </c>
      <c r="L386" s="169">
        <v>0.55000000000000004</v>
      </c>
      <c r="M386" s="4">
        <v>0</v>
      </c>
      <c r="N386" s="169">
        <v>0</v>
      </c>
      <c r="O386" s="171">
        <f t="shared" si="28"/>
        <v>2</v>
      </c>
      <c r="P386" s="172">
        <f t="shared" si="28"/>
        <v>1.1000000000000001</v>
      </c>
      <c r="Q386" s="3">
        <v>0</v>
      </c>
      <c r="R386" s="169">
        <v>0</v>
      </c>
    </row>
    <row r="387" spans="1:18" ht="31.5" outlineLevel="2" x14ac:dyDescent="0.25">
      <c r="A387" s="68">
        <v>369</v>
      </c>
      <c r="B387" s="1" t="s">
        <v>21</v>
      </c>
      <c r="C387" s="2" t="s">
        <v>210</v>
      </c>
      <c r="D387" s="10" t="s">
        <v>1596</v>
      </c>
      <c r="E387" s="7" t="s">
        <v>211</v>
      </c>
      <c r="F387" s="7" t="s">
        <v>211</v>
      </c>
      <c r="G387" s="1" t="s">
        <v>402</v>
      </c>
      <c r="H387" s="2" t="s">
        <v>210</v>
      </c>
      <c r="I387" s="3">
        <v>0</v>
      </c>
      <c r="J387" s="184">
        <v>0</v>
      </c>
      <c r="K387" s="3">
        <v>0</v>
      </c>
      <c r="L387" s="184">
        <v>0</v>
      </c>
      <c r="M387" s="3">
        <v>0</v>
      </c>
      <c r="N387" s="184">
        <v>0</v>
      </c>
      <c r="O387" s="171">
        <f t="shared" si="28"/>
        <v>0</v>
      </c>
      <c r="P387" s="172">
        <f t="shared" si="28"/>
        <v>0</v>
      </c>
      <c r="Q387" s="3">
        <v>0</v>
      </c>
      <c r="R387" s="169">
        <v>0</v>
      </c>
    </row>
    <row r="388" spans="1:18" outlineLevel="2" x14ac:dyDescent="0.25">
      <c r="A388" s="68">
        <v>370</v>
      </c>
      <c r="B388" s="1" t="s">
        <v>21</v>
      </c>
      <c r="C388" s="2" t="s">
        <v>1385</v>
      </c>
      <c r="D388" s="10" t="s">
        <v>1602</v>
      </c>
      <c r="E388" s="7" t="s">
        <v>1389</v>
      </c>
      <c r="F388" s="7" t="s">
        <v>1389</v>
      </c>
      <c r="G388" s="4" t="s">
        <v>1377</v>
      </c>
      <c r="H388" s="2" t="s">
        <v>1384</v>
      </c>
      <c r="I388" s="3">
        <v>1</v>
      </c>
      <c r="J388" s="174">
        <v>0.55000000000000004</v>
      </c>
      <c r="K388" s="3">
        <v>0</v>
      </c>
      <c r="L388" s="169">
        <v>0</v>
      </c>
      <c r="M388" s="3">
        <v>0</v>
      </c>
      <c r="N388" s="169">
        <v>0</v>
      </c>
      <c r="O388" s="171">
        <f t="shared" si="28"/>
        <v>1</v>
      </c>
      <c r="P388" s="172">
        <f t="shared" si="28"/>
        <v>0.55000000000000004</v>
      </c>
      <c r="Q388" s="4">
        <v>0</v>
      </c>
      <c r="R388" s="169">
        <v>0</v>
      </c>
    </row>
    <row r="389" spans="1:18" outlineLevel="2" x14ac:dyDescent="0.25">
      <c r="A389" s="68">
        <v>371</v>
      </c>
      <c r="B389" s="1" t="s">
        <v>21</v>
      </c>
      <c r="C389" s="1" t="s">
        <v>1397</v>
      </c>
      <c r="D389" s="10" t="s">
        <v>1607</v>
      </c>
      <c r="E389" s="7" t="s">
        <v>1398</v>
      </c>
      <c r="F389" s="7" t="s">
        <v>1398</v>
      </c>
      <c r="G389" s="4" t="s">
        <v>1377</v>
      </c>
      <c r="H389" s="2" t="s">
        <v>1397</v>
      </c>
      <c r="I389" s="3">
        <v>2</v>
      </c>
      <c r="J389" s="184">
        <v>1.1000000000000001</v>
      </c>
      <c r="K389" s="3">
        <v>0</v>
      </c>
      <c r="L389" s="169">
        <v>0</v>
      </c>
      <c r="M389" s="3">
        <v>0</v>
      </c>
      <c r="N389" s="169">
        <v>0</v>
      </c>
      <c r="O389" s="171">
        <f t="shared" si="28"/>
        <v>2</v>
      </c>
      <c r="P389" s="172">
        <f t="shared" si="28"/>
        <v>1.1000000000000001</v>
      </c>
      <c r="Q389" s="3">
        <v>0</v>
      </c>
      <c r="R389" s="169">
        <v>0</v>
      </c>
    </row>
    <row r="390" spans="1:18" outlineLevel="2" x14ac:dyDescent="0.25">
      <c r="A390" s="68">
        <v>372</v>
      </c>
      <c r="B390" s="1" t="s">
        <v>21</v>
      </c>
      <c r="C390" s="2" t="s">
        <v>1391</v>
      </c>
      <c r="D390" s="10" t="s">
        <v>1605</v>
      </c>
      <c r="E390" s="7" t="s">
        <v>1394</v>
      </c>
      <c r="F390" s="7" t="s">
        <v>1394</v>
      </c>
      <c r="G390" s="4" t="s">
        <v>1377</v>
      </c>
      <c r="H390" s="2" t="s">
        <v>1390</v>
      </c>
      <c r="I390" s="3">
        <v>1</v>
      </c>
      <c r="J390" s="174">
        <v>0.55000000000000004</v>
      </c>
      <c r="K390" s="3">
        <v>0</v>
      </c>
      <c r="L390" s="169">
        <v>0</v>
      </c>
      <c r="M390" s="3">
        <v>0</v>
      </c>
      <c r="N390" s="169">
        <v>0</v>
      </c>
      <c r="O390" s="171">
        <f t="shared" si="28"/>
        <v>1</v>
      </c>
      <c r="P390" s="172">
        <f t="shared" si="28"/>
        <v>0.55000000000000004</v>
      </c>
      <c r="Q390" s="4">
        <v>0</v>
      </c>
      <c r="R390" s="169">
        <v>0</v>
      </c>
    </row>
    <row r="391" spans="1:18" outlineLevel="2" x14ac:dyDescent="0.25">
      <c r="A391" s="68">
        <v>373</v>
      </c>
      <c r="B391" s="1" t="s">
        <v>21</v>
      </c>
      <c r="C391" s="1" t="s">
        <v>64</v>
      </c>
      <c r="D391" s="10" t="s">
        <v>2682</v>
      </c>
      <c r="E391" s="7" t="s">
        <v>65</v>
      </c>
      <c r="F391" s="7" t="s">
        <v>65</v>
      </c>
      <c r="G391" s="1" t="s">
        <v>31</v>
      </c>
      <c r="H391" s="1" t="s">
        <v>64</v>
      </c>
      <c r="I391" s="4">
        <v>1</v>
      </c>
      <c r="J391" s="169">
        <v>1.1000000000000001</v>
      </c>
      <c r="K391" s="4">
        <v>0</v>
      </c>
      <c r="L391" s="169">
        <v>0</v>
      </c>
      <c r="M391" s="4">
        <v>0</v>
      </c>
      <c r="N391" s="169">
        <v>0</v>
      </c>
      <c r="O391" s="171">
        <f t="shared" si="28"/>
        <v>1</v>
      </c>
      <c r="P391" s="172">
        <f t="shared" si="28"/>
        <v>1.1000000000000001</v>
      </c>
      <c r="Q391" s="81">
        <v>0</v>
      </c>
      <c r="R391" s="169">
        <v>0</v>
      </c>
    </row>
    <row r="392" spans="1:18" ht="31.5" outlineLevel="2" x14ac:dyDescent="0.25">
      <c r="A392" s="68">
        <v>374</v>
      </c>
      <c r="B392" s="1" t="s">
        <v>21</v>
      </c>
      <c r="C392" s="1" t="s">
        <v>59</v>
      </c>
      <c r="D392" s="11" t="s">
        <v>2930</v>
      </c>
      <c r="E392" s="8" t="s">
        <v>61</v>
      </c>
      <c r="F392" s="8" t="s">
        <v>61</v>
      </c>
      <c r="G392" s="1" t="s">
        <v>31</v>
      </c>
      <c r="H392" s="1" t="s">
        <v>59</v>
      </c>
      <c r="I392" s="4">
        <v>1</v>
      </c>
      <c r="J392" s="169">
        <v>1.1000000000000001</v>
      </c>
      <c r="K392" s="4">
        <v>0</v>
      </c>
      <c r="L392" s="169">
        <v>0</v>
      </c>
      <c r="M392" s="4">
        <v>0</v>
      </c>
      <c r="N392" s="169">
        <v>0</v>
      </c>
      <c r="O392" s="171">
        <f t="shared" si="28"/>
        <v>1</v>
      </c>
      <c r="P392" s="172">
        <f t="shared" si="28"/>
        <v>1.1000000000000001</v>
      </c>
      <c r="Q392" s="81">
        <v>0</v>
      </c>
      <c r="R392" s="169">
        <v>0</v>
      </c>
    </row>
    <row r="393" spans="1:18" ht="31.5" outlineLevel="2" x14ac:dyDescent="0.25">
      <c r="A393" s="68">
        <v>375</v>
      </c>
      <c r="B393" s="1" t="s">
        <v>21</v>
      </c>
      <c r="C393" s="1" t="s">
        <v>2931</v>
      </c>
      <c r="D393" s="11" t="s">
        <v>2686</v>
      </c>
      <c r="E393" s="8" t="s">
        <v>47</v>
      </c>
      <c r="F393" s="8" t="s">
        <v>47</v>
      </c>
      <c r="G393" s="1" t="s">
        <v>31</v>
      </c>
      <c r="H393" s="1" t="s">
        <v>31</v>
      </c>
      <c r="I393" s="4">
        <v>0</v>
      </c>
      <c r="J393" s="169">
        <v>0</v>
      </c>
      <c r="K393" s="4">
        <v>1</v>
      </c>
      <c r="L393" s="169">
        <v>1.1000000000000001</v>
      </c>
      <c r="M393" s="4">
        <v>0</v>
      </c>
      <c r="N393" s="169">
        <v>0</v>
      </c>
      <c r="O393" s="171">
        <f t="shared" si="28"/>
        <v>1</v>
      </c>
      <c r="P393" s="172">
        <f t="shared" si="28"/>
        <v>1.1000000000000001</v>
      </c>
      <c r="Q393" s="81">
        <v>0</v>
      </c>
      <c r="R393" s="169">
        <v>0</v>
      </c>
    </row>
    <row r="394" spans="1:18" ht="31.5" outlineLevel="2" x14ac:dyDescent="0.25">
      <c r="A394" s="68">
        <v>376</v>
      </c>
      <c r="B394" s="1" t="s">
        <v>21</v>
      </c>
      <c r="C394" s="1" t="s">
        <v>48</v>
      </c>
      <c r="D394" s="11" t="s">
        <v>2687</v>
      </c>
      <c r="E394" s="8" t="s">
        <v>49</v>
      </c>
      <c r="F394" s="8" t="s">
        <v>49</v>
      </c>
      <c r="G394" s="1" t="s">
        <v>31</v>
      </c>
      <c r="H394" s="1" t="s">
        <v>31</v>
      </c>
      <c r="I394" s="4">
        <v>0</v>
      </c>
      <c r="J394" s="169">
        <v>0</v>
      </c>
      <c r="K394" s="4">
        <v>0</v>
      </c>
      <c r="L394" s="169">
        <v>0</v>
      </c>
      <c r="M394" s="4">
        <v>0</v>
      </c>
      <c r="N394" s="169">
        <v>0</v>
      </c>
      <c r="O394" s="171">
        <f t="shared" si="28"/>
        <v>0</v>
      </c>
      <c r="P394" s="172">
        <f t="shared" si="28"/>
        <v>0</v>
      </c>
      <c r="Q394" s="81">
        <v>0</v>
      </c>
      <c r="R394" s="169">
        <v>0</v>
      </c>
    </row>
    <row r="395" spans="1:18" outlineLevel="2" x14ac:dyDescent="0.25">
      <c r="A395" s="68">
        <v>377</v>
      </c>
      <c r="B395" s="2" t="s">
        <v>21</v>
      </c>
      <c r="C395" s="2" t="s">
        <v>508</v>
      </c>
      <c r="D395" s="10" t="s">
        <v>1621</v>
      </c>
      <c r="E395" s="7" t="s">
        <v>864</v>
      </c>
      <c r="F395" s="7" t="s">
        <v>864</v>
      </c>
      <c r="G395" s="1" t="s">
        <v>827</v>
      </c>
      <c r="H395" s="1" t="s">
        <v>863</v>
      </c>
      <c r="I395" s="191">
        <v>1</v>
      </c>
      <c r="J395" s="174">
        <v>0.55000000000000004</v>
      </c>
      <c r="K395" s="4">
        <v>1</v>
      </c>
      <c r="L395" s="169">
        <v>0.55000000000000004</v>
      </c>
      <c r="M395" s="4">
        <v>1</v>
      </c>
      <c r="N395" s="169">
        <v>0.55000000000000004</v>
      </c>
      <c r="O395" s="171">
        <f t="shared" si="28"/>
        <v>3</v>
      </c>
      <c r="P395" s="172">
        <f t="shared" si="28"/>
        <v>1.6500000000000001</v>
      </c>
      <c r="Q395" s="4">
        <v>0</v>
      </c>
      <c r="R395" s="169">
        <v>0</v>
      </c>
    </row>
    <row r="396" spans="1:18" outlineLevel="2" x14ac:dyDescent="0.25">
      <c r="A396" s="68">
        <v>378</v>
      </c>
      <c r="B396" s="2" t="s">
        <v>21</v>
      </c>
      <c r="C396" s="2" t="s">
        <v>508</v>
      </c>
      <c r="D396" s="10" t="s">
        <v>1623</v>
      </c>
      <c r="E396" s="7" t="s">
        <v>875</v>
      </c>
      <c r="F396" s="7" t="s">
        <v>876</v>
      </c>
      <c r="G396" s="1" t="s">
        <v>827</v>
      </c>
      <c r="H396" s="1" t="s">
        <v>874</v>
      </c>
      <c r="I396" s="192">
        <v>1</v>
      </c>
      <c r="J396" s="174">
        <v>0.55000000000000004</v>
      </c>
      <c r="K396" s="4">
        <v>1</v>
      </c>
      <c r="L396" s="169">
        <v>0.55000000000000004</v>
      </c>
      <c r="M396" s="4">
        <v>1</v>
      </c>
      <c r="N396" s="169">
        <v>0.55000000000000004</v>
      </c>
      <c r="O396" s="171">
        <f t="shared" si="28"/>
        <v>3</v>
      </c>
      <c r="P396" s="172">
        <f t="shared" si="28"/>
        <v>1.6500000000000001</v>
      </c>
      <c r="Q396" s="4">
        <v>0</v>
      </c>
      <c r="R396" s="169">
        <v>0</v>
      </c>
    </row>
    <row r="397" spans="1:18" ht="31.5" outlineLevel="2" x14ac:dyDescent="0.25">
      <c r="A397" s="68">
        <v>379</v>
      </c>
      <c r="B397" s="1" t="s">
        <v>21</v>
      </c>
      <c r="C397" s="1" t="s">
        <v>2932</v>
      </c>
      <c r="D397" s="13" t="s">
        <v>2933</v>
      </c>
      <c r="E397" s="8" t="s">
        <v>2934</v>
      </c>
      <c r="F397" s="8" t="s">
        <v>2935</v>
      </c>
      <c r="G397" s="1" t="s">
        <v>827</v>
      </c>
      <c r="H397" s="1" t="s">
        <v>2936</v>
      </c>
      <c r="I397" s="4">
        <v>1</v>
      </c>
      <c r="J397" s="174">
        <v>0.55000000000000004</v>
      </c>
      <c r="K397" s="4">
        <v>1</v>
      </c>
      <c r="L397" s="169">
        <v>0.55000000000000004</v>
      </c>
      <c r="M397" s="4">
        <v>0</v>
      </c>
      <c r="N397" s="169">
        <v>0</v>
      </c>
      <c r="O397" s="171">
        <f t="shared" si="28"/>
        <v>2</v>
      </c>
      <c r="P397" s="172">
        <f t="shared" si="28"/>
        <v>1.1000000000000001</v>
      </c>
      <c r="Q397" s="4">
        <v>0</v>
      </c>
      <c r="R397" s="169">
        <v>0</v>
      </c>
    </row>
    <row r="398" spans="1:18" outlineLevel="2" x14ac:dyDescent="0.25">
      <c r="A398" s="68">
        <v>380</v>
      </c>
      <c r="B398" s="2" t="s">
        <v>21</v>
      </c>
      <c r="C398" s="2" t="s">
        <v>884</v>
      </c>
      <c r="D398" s="10" t="s">
        <v>1625</v>
      </c>
      <c r="E398" s="7" t="s">
        <v>886</v>
      </c>
      <c r="F398" s="7" t="s">
        <v>2771</v>
      </c>
      <c r="G398" s="1" t="s">
        <v>827</v>
      </c>
      <c r="H398" s="2" t="s">
        <v>961</v>
      </c>
      <c r="I398" s="192">
        <v>1</v>
      </c>
      <c r="J398" s="174">
        <v>0.55000000000000004</v>
      </c>
      <c r="K398" s="4">
        <v>0</v>
      </c>
      <c r="L398" s="169">
        <v>0</v>
      </c>
      <c r="M398" s="4">
        <v>0</v>
      </c>
      <c r="N398" s="169">
        <v>0</v>
      </c>
      <c r="O398" s="171">
        <f t="shared" si="28"/>
        <v>1</v>
      </c>
      <c r="P398" s="172">
        <f t="shared" si="28"/>
        <v>0.55000000000000004</v>
      </c>
      <c r="Q398" s="4">
        <v>0</v>
      </c>
      <c r="R398" s="169">
        <v>0</v>
      </c>
    </row>
    <row r="399" spans="1:18" outlineLevel="2" x14ac:dyDescent="0.25">
      <c r="A399" s="68">
        <v>381</v>
      </c>
      <c r="B399" s="2" t="s">
        <v>21</v>
      </c>
      <c r="C399" s="2" t="s">
        <v>887</v>
      </c>
      <c r="D399" s="10" t="s">
        <v>1626</v>
      </c>
      <c r="E399" s="7" t="s">
        <v>888</v>
      </c>
      <c r="F399" s="7" t="s">
        <v>2772</v>
      </c>
      <c r="G399" s="1" t="s">
        <v>827</v>
      </c>
      <c r="H399" s="2" t="s">
        <v>961</v>
      </c>
      <c r="I399" s="192">
        <v>1</v>
      </c>
      <c r="J399" s="174">
        <v>0.55000000000000004</v>
      </c>
      <c r="K399" s="4">
        <v>0</v>
      </c>
      <c r="L399" s="169">
        <v>0</v>
      </c>
      <c r="M399" s="4">
        <v>0</v>
      </c>
      <c r="N399" s="169">
        <v>0</v>
      </c>
      <c r="O399" s="171">
        <f t="shared" si="28"/>
        <v>1</v>
      </c>
      <c r="P399" s="172">
        <f t="shared" si="28"/>
        <v>0.55000000000000004</v>
      </c>
      <c r="Q399" s="4">
        <v>0</v>
      </c>
      <c r="R399" s="169">
        <v>0</v>
      </c>
    </row>
    <row r="400" spans="1:18" ht="31.5" outlineLevel="2" x14ac:dyDescent="0.25">
      <c r="A400" s="68">
        <v>382</v>
      </c>
      <c r="B400" s="1" t="s">
        <v>21</v>
      </c>
      <c r="C400" s="2" t="s">
        <v>836</v>
      </c>
      <c r="D400" s="11" t="s">
        <v>1611</v>
      </c>
      <c r="E400" s="8" t="s">
        <v>837</v>
      </c>
      <c r="F400" s="8" t="s">
        <v>837</v>
      </c>
      <c r="G400" s="1" t="s">
        <v>827</v>
      </c>
      <c r="H400" s="1" t="s">
        <v>827</v>
      </c>
      <c r="I400" s="3">
        <v>0</v>
      </c>
      <c r="J400" s="184">
        <v>0</v>
      </c>
      <c r="K400" s="3">
        <v>0</v>
      </c>
      <c r="L400" s="184">
        <v>0</v>
      </c>
      <c r="M400" s="3">
        <v>1</v>
      </c>
      <c r="N400" s="169">
        <v>0.55000000000000004</v>
      </c>
      <c r="O400" s="171">
        <f t="shared" si="28"/>
        <v>1</v>
      </c>
      <c r="P400" s="172">
        <f t="shared" si="28"/>
        <v>0.55000000000000004</v>
      </c>
      <c r="Q400" s="4">
        <v>0</v>
      </c>
      <c r="R400" s="169">
        <v>0</v>
      </c>
    </row>
    <row r="401" spans="1:18" ht="31.5" outlineLevel="2" x14ac:dyDescent="0.25">
      <c r="A401" s="68">
        <v>383</v>
      </c>
      <c r="B401" s="1" t="s">
        <v>21</v>
      </c>
      <c r="C401" s="2" t="s">
        <v>838</v>
      </c>
      <c r="D401" s="11" t="s">
        <v>1612</v>
      </c>
      <c r="E401" s="8" t="s">
        <v>839</v>
      </c>
      <c r="F401" s="8" t="s">
        <v>839</v>
      </c>
      <c r="G401" s="1" t="s">
        <v>827</v>
      </c>
      <c r="H401" s="1" t="s">
        <v>827</v>
      </c>
      <c r="I401" s="3">
        <v>0</v>
      </c>
      <c r="J401" s="184">
        <v>0</v>
      </c>
      <c r="K401" s="3">
        <v>1</v>
      </c>
      <c r="L401" s="169">
        <v>0.55000000000000004</v>
      </c>
      <c r="M401" s="3">
        <v>0</v>
      </c>
      <c r="N401" s="184">
        <v>0</v>
      </c>
      <c r="O401" s="171">
        <f t="shared" si="28"/>
        <v>1</v>
      </c>
      <c r="P401" s="172">
        <f t="shared" si="28"/>
        <v>0.55000000000000004</v>
      </c>
      <c r="Q401" s="4">
        <v>0</v>
      </c>
      <c r="R401" s="169">
        <v>0</v>
      </c>
    </row>
    <row r="402" spans="1:18" ht="31.5" outlineLevel="2" x14ac:dyDescent="0.25">
      <c r="A402" s="68">
        <v>384</v>
      </c>
      <c r="B402" s="1" t="s">
        <v>21</v>
      </c>
      <c r="C402" s="2" t="s">
        <v>508</v>
      </c>
      <c r="D402" s="11" t="s">
        <v>1614</v>
      </c>
      <c r="E402" s="8" t="s">
        <v>842</v>
      </c>
      <c r="F402" s="8" t="s">
        <v>842</v>
      </c>
      <c r="G402" s="1" t="s">
        <v>827</v>
      </c>
      <c r="H402" s="1" t="s">
        <v>827</v>
      </c>
      <c r="I402" s="3">
        <v>0</v>
      </c>
      <c r="J402" s="184">
        <v>0</v>
      </c>
      <c r="K402" s="3">
        <v>1</v>
      </c>
      <c r="L402" s="169">
        <v>0.55000000000000004</v>
      </c>
      <c r="M402" s="3">
        <v>0</v>
      </c>
      <c r="N402" s="184">
        <v>0</v>
      </c>
      <c r="O402" s="171">
        <f t="shared" si="28"/>
        <v>1</v>
      </c>
      <c r="P402" s="172">
        <f t="shared" si="28"/>
        <v>0.55000000000000004</v>
      </c>
      <c r="Q402" s="4">
        <v>0</v>
      </c>
      <c r="R402" s="169">
        <v>0</v>
      </c>
    </row>
    <row r="403" spans="1:18" outlineLevel="2" x14ac:dyDescent="0.25">
      <c r="A403" s="68">
        <v>385</v>
      </c>
      <c r="B403" s="99" t="s">
        <v>21</v>
      </c>
      <c r="C403" s="99" t="s">
        <v>854</v>
      </c>
      <c r="D403" s="66" t="s">
        <v>1619</v>
      </c>
      <c r="E403" s="236" t="s">
        <v>857</v>
      </c>
      <c r="F403" s="67" t="s">
        <v>858</v>
      </c>
      <c r="G403" s="1" t="s">
        <v>827</v>
      </c>
      <c r="H403" s="1" t="s">
        <v>853</v>
      </c>
      <c r="I403" s="4">
        <v>1</v>
      </c>
      <c r="J403" s="169">
        <v>1.1000000000000001</v>
      </c>
      <c r="K403" s="4">
        <v>0</v>
      </c>
      <c r="L403" s="169">
        <v>0</v>
      </c>
      <c r="M403" s="4">
        <v>1</v>
      </c>
      <c r="N403" s="170">
        <v>1.1000000000000001</v>
      </c>
      <c r="O403" s="171">
        <f t="shared" si="28"/>
        <v>2</v>
      </c>
      <c r="P403" s="172">
        <f t="shared" si="28"/>
        <v>2.2000000000000002</v>
      </c>
      <c r="Q403" s="4">
        <v>0</v>
      </c>
      <c r="R403" s="169">
        <v>0</v>
      </c>
    </row>
    <row r="404" spans="1:18" outlineLevel="2" x14ac:dyDescent="0.25">
      <c r="A404" s="68">
        <v>386</v>
      </c>
      <c r="B404" s="99" t="s">
        <v>21</v>
      </c>
      <c r="C404" s="99" t="s">
        <v>859</v>
      </c>
      <c r="D404" s="66" t="s">
        <v>1620</v>
      </c>
      <c r="E404" s="236" t="s">
        <v>860</v>
      </c>
      <c r="F404" s="67" t="s">
        <v>861</v>
      </c>
      <c r="G404" s="1" t="s">
        <v>827</v>
      </c>
      <c r="H404" s="1" t="s">
        <v>853</v>
      </c>
      <c r="I404" s="4">
        <v>1</v>
      </c>
      <c r="J404" s="169">
        <v>1.1000000000000001</v>
      </c>
      <c r="K404" s="4">
        <v>0</v>
      </c>
      <c r="L404" s="169">
        <v>0</v>
      </c>
      <c r="M404" s="4">
        <v>0</v>
      </c>
      <c r="N404" s="169">
        <v>0</v>
      </c>
      <c r="O404" s="171">
        <f t="shared" si="28"/>
        <v>1</v>
      </c>
      <c r="P404" s="172">
        <f t="shared" si="28"/>
        <v>1.1000000000000001</v>
      </c>
      <c r="Q404" s="4">
        <v>0</v>
      </c>
      <c r="R404" s="169">
        <v>0</v>
      </c>
    </row>
    <row r="405" spans="1:18" ht="31.5" outlineLevel="2" x14ac:dyDescent="0.25">
      <c r="A405" s="68">
        <v>387</v>
      </c>
      <c r="B405" s="1" t="s">
        <v>21</v>
      </c>
      <c r="C405" s="1" t="s">
        <v>2937</v>
      </c>
      <c r="D405" s="14">
        <v>20274</v>
      </c>
      <c r="E405" s="8" t="s">
        <v>455</v>
      </c>
      <c r="F405" s="8" t="s">
        <v>456</v>
      </c>
      <c r="G405" s="1" t="s">
        <v>449</v>
      </c>
      <c r="H405" s="1" t="s">
        <v>449</v>
      </c>
      <c r="I405" s="4">
        <v>2</v>
      </c>
      <c r="J405" s="169">
        <v>2.1</v>
      </c>
      <c r="K405" s="4">
        <v>1</v>
      </c>
      <c r="L405" s="169">
        <v>1.1000000000000001</v>
      </c>
      <c r="M405" s="4">
        <v>0</v>
      </c>
      <c r="N405" s="169">
        <v>0</v>
      </c>
      <c r="O405" s="171">
        <f t="shared" si="28"/>
        <v>3</v>
      </c>
      <c r="P405" s="172">
        <f t="shared" si="28"/>
        <v>3.2</v>
      </c>
      <c r="Q405" s="4">
        <v>0</v>
      </c>
      <c r="R405" s="169">
        <v>0</v>
      </c>
    </row>
    <row r="406" spans="1:18" ht="31.5" outlineLevel="2" x14ac:dyDescent="0.25">
      <c r="A406" s="68">
        <v>388</v>
      </c>
      <c r="B406" s="4" t="s">
        <v>21</v>
      </c>
      <c r="C406" s="1" t="s">
        <v>2356</v>
      </c>
      <c r="D406" s="14">
        <v>4720</v>
      </c>
      <c r="E406" s="121" t="s">
        <v>474</v>
      </c>
      <c r="F406" s="121" t="s">
        <v>2770</v>
      </c>
      <c r="G406" s="1" t="s">
        <v>449</v>
      </c>
      <c r="H406" s="1" t="s">
        <v>472</v>
      </c>
      <c r="I406" s="4">
        <v>1</v>
      </c>
      <c r="J406" s="169">
        <v>1.1000000000000001</v>
      </c>
      <c r="K406" s="4">
        <v>0</v>
      </c>
      <c r="L406" s="169">
        <v>0</v>
      </c>
      <c r="M406" s="4">
        <v>1</v>
      </c>
      <c r="N406" s="169">
        <v>0.55000000000000004</v>
      </c>
      <c r="O406" s="171">
        <f t="shared" si="28"/>
        <v>2</v>
      </c>
      <c r="P406" s="172">
        <f t="shared" si="28"/>
        <v>1.6500000000000001</v>
      </c>
      <c r="Q406" s="4">
        <v>0</v>
      </c>
      <c r="R406" s="169">
        <v>0</v>
      </c>
    </row>
    <row r="407" spans="1:18" ht="31.5" outlineLevel="2" x14ac:dyDescent="0.25">
      <c r="A407" s="68">
        <v>389</v>
      </c>
      <c r="B407" s="4" t="s">
        <v>21</v>
      </c>
      <c r="C407" s="1" t="s">
        <v>2938</v>
      </c>
      <c r="D407" s="14">
        <v>20105</v>
      </c>
      <c r="E407" s="121" t="s">
        <v>477</v>
      </c>
      <c r="F407" s="121" t="s">
        <v>477</v>
      </c>
      <c r="G407" s="1" t="s">
        <v>449</v>
      </c>
      <c r="H407" s="1" t="s">
        <v>472</v>
      </c>
      <c r="I407" s="4">
        <v>0</v>
      </c>
      <c r="J407" s="169">
        <v>0</v>
      </c>
      <c r="K407" s="4">
        <v>1</v>
      </c>
      <c r="L407" s="169">
        <v>1.1000000000000001</v>
      </c>
      <c r="M407" s="4">
        <v>0</v>
      </c>
      <c r="N407" s="169">
        <v>0</v>
      </c>
      <c r="O407" s="171">
        <f t="shared" si="28"/>
        <v>1</v>
      </c>
      <c r="P407" s="172">
        <f t="shared" si="28"/>
        <v>1.1000000000000001</v>
      </c>
      <c r="Q407" s="4">
        <v>0</v>
      </c>
      <c r="R407" s="169">
        <v>0</v>
      </c>
    </row>
    <row r="408" spans="1:18" ht="31.5" outlineLevel="2" x14ac:dyDescent="0.25">
      <c r="A408" s="68">
        <v>390</v>
      </c>
      <c r="B408" s="4" t="s">
        <v>21</v>
      </c>
      <c r="C408" s="1" t="s">
        <v>466</v>
      </c>
      <c r="D408" s="14">
        <v>20504</v>
      </c>
      <c r="E408" s="8" t="s">
        <v>468</v>
      </c>
      <c r="F408" s="8" t="s">
        <v>469</v>
      </c>
      <c r="G408" s="1" t="s">
        <v>449</v>
      </c>
      <c r="H408" s="1" t="s">
        <v>466</v>
      </c>
      <c r="I408" s="4">
        <v>0</v>
      </c>
      <c r="J408" s="169">
        <v>0</v>
      </c>
      <c r="K408" s="4">
        <v>0</v>
      </c>
      <c r="L408" s="169">
        <v>0</v>
      </c>
      <c r="M408" s="4">
        <v>1</v>
      </c>
      <c r="N408" s="169">
        <v>0.55000000000000004</v>
      </c>
      <c r="O408" s="171">
        <f t="shared" si="28"/>
        <v>1</v>
      </c>
      <c r="P408" s="172">
        <f t="shared" si="28"/>
        <v>0.55000000000000004</v>
      </c>
      <c r="Q408" s="4">
        <v>0</v>
      </c>
      <c r="R408" s="169">
        <v>0</v>
      </c>
    </row>
    <row r="409" spans="1:18" ht="31.5" outlineLevel="2" x14ac:dyDescent="0.25">
      <c r="A409" s="68">
        <v>391</v>
      </c>
      <c r="B409" s="4" t="s">
        <v>21</v>
      </c>
      <c r="C409" s="1" t="s">
        <v>459</v>
      </c>
      <c r="D409" s="14">
        <v>6649</v>
      </c>
      <c r="E409" s="8" t="s">
        <v>462</v>
      </c>
      <c r="F409" s="8" t="s">
        <v>463</v>
      </c>
      <c r="G409" s="1" t="s">
        <v>449</v>
      </c>
      <c r="H409" s="1" t="s">
        <v>459</v>
      </c>
      <c r="I409" s="4">
        <v>1</v>
      </c>
      <c r="J409" s="169">
        <v>1.1000000000000001</v>
      </c>
      <c r="K409" s="4">
        <v>1</v>
      </c>
      <c r="L409" s="169">
        <v>1.1000000000000001</v>
      </c>
      <c r="M409" s="4">
        <v>0</v>
      </c>
      <c r="N409" s="169">
        <v>0</v>
      </c>
      <c r="O409" s="171">
        <f t="shared" si="28"/>
        <v>2</v>
      </c>
      <c r="P409" s="172">
        <f t="shared" si="28"/>
        <v>2.2000000000000002</v>
      </c>
      <c r="Q409" s="4">
        <v>0</v>
      </c>
      <c r="R409" s="169">
        <v>0</v>
      </c>
    </row>
    <row r="410" spans="1:18" ht="31.5" outlineLevel="2" x14ac:dyDescent="0.25">
      <c r="A410" s="68">
        <v>392</v>
      </c>
      <c r="B410" s="4" t="s">
        <v>21</v>
      </c>
      <c r="C410" s="65" t="s">
        <v>1318</v>
      </c>
      <c r="D410" s="42" t="s">
        <v>1630</v>
      </c>
      <c r="E410" s="8" t="s">
        <v>1319</v>
      </c>
      <c r="F410" s="6" t="s">
        <v>1319</v>
      </c>
      <c r="G410" s="81" t="s">
        <v>1241</v>
      </c>
      <c r="H410" s="28" t="s">
        <v>1317</v>
      </c>
      <c r="I410" s="81">
        <v>1</v>
      </c>
      <c r="J410" s="198">
        <v>1.1000000000000001</v>
      </c>
      <c r="K410" s="81">
        <v>0</v>
      </c>
      <c r="L410" s="198">
        <v>0</v>
      </c>
      <c r="M410" s="81">
        <v>0</v>
      </c>
      <c r="N410" s="169">
        <v>0</v>
      </c>
      <c r="O410" s="171">
        <f t="shared" si="28"/>
        <v>1</v>
      </c>
      <c r="P410" s="172">
        <f t="shared" si="28"/>
        <v>1.1000000000000001</v>
      </c>
      <c r="Q410" s="81">
        <v>0</v>
      </c>
      <c r="R410" s="169">
        <v>0</v>
      </c>
    </row>
    <row r="411" spans="1:18" outlineLevel="2" x14ac:dyDescent="0.25">
      <c r="A411" s="68">
        <v>393</v>
      </c>
      <c r="B411" s="4" t="s">
        <v>21</v>
      </c>
      <c r="C411" s="28" t="s">
        <v>2939</v>
      </c>
      <c r="D411" s="77" t="s">
        <v>1314</v>
      </c>
      <c r="E411" s="78" t="s">
        <v>1315</v>
      </c>
      <c r="F411" s="78" t="s">
        <v>1315</v>
      </c>
      <c r="G411" s="4" t="s">
        <v>1241</v>
      </c>
      <c r="H411" s="1" t="s">
        <v>1373</v>
      </c>
      <c r="I411" s="81">
        <v>3</v>
      </c>
      <c r="J411" s="182">
        <v>1.6</v>
      </c>
      <c r="K411" s="81">
        <v>4</v>
      </c>
      <c r="L411" s="198">
        <v>2.1</v>
      </c>
      <c r="M411" s="81">
        <v>0</v>
      </c>
      <c r="N411" s="198">
        <v>0</v>
      </c>
      <c r="O411" s="171">
        <f t="shared" si="28"/>
        <v>7</v>
      </c>
      <c r="P411" s="172">
        <f t="shared" si="28"/>
        <v>3.7</v>
      </c>
      <c r="Q411" s="81">
        <v>0</v>
      </c>
      <c r="R411" s="169">
        <v>0</v>
      </c>
    </row>
    <row r="412" spans="1:18" ht="31.5" outlineLevel="2" x14ac:dyDescent="0.25">
      <c r="A412" s="68">
        <v>394</v>
      </c>
      <c r="B412" s="4" t="s">
        <v>21</v>
      </c>
      <c r="C412" s="65" t="s">
        <v>1320</v>
      </c>
      <c r="D412" s="11" t="s">
        <v>1632</v>
      </c>
      <c r="E412" s="8" t="s">
        <v>1330</v>
      </c>
      <c r="F412" s="8" t="s">
        <v>1330</v>
      </c>
      <c r="G412" s="4" t="s">
        <v>1241</v>
      </c>
      <c r="H412" s="1" t="s">
        <v>1320</v>
      </c>
      <c r="I412" s="81">
        <v>1</v>
      </c>
      <c r="J412" s="174">
        <v>0.55000000000000004</v>
      </c>
      <c r="K412" s="81">
        <v>0</v>
      </c>
      <c r="L412" s="198">
        <v>0</v>
      </c>
      <c r="M412" s="81">
        <v>0</v>
      </c>
      <c r="N412" s="169">
        <v>0</v>
      </c>
      <c r="O412" s="171">
        <f t="shared" si="28"/>
        <v>1</v>
      </c>
      <c r="P412" s="172">
        <f t="shared" si="28"/>
        <v>0.55000000000000004</v>
      </c>
      <c r="Q412" s="81">
        <v>0</v>
      </c>
      <c r="R412" s="169">
        <v>0</v>
      </c>
    </row>
    <row r="413" spans="1:18" outlineLevel="2" x14ac:dyDescent="0.25">
      <c r="A413" s="68">
        <v>395</v>
      </c>
      <c r="B413" s="4" t="s">
        <v>21</v>
      </c>
      <c r="C413" s="28" t="s">
        <v>2939</v>
      </c>
      <c r="D413" s="77" t="s">
        <v>1314</v>
      </c>
      <c r="E413" s="78" t="s">
        <v>1315</v>
      </c>
      <c r="F413" s="78" t="s">
        <v>1315</v>
      </c>
      <c r="G413" s="4" t="s">
        <v>1241</v>
      </c>
      <c r="H413" s="1" t="s">
        <v>1316</v>
      </c>
      <c r="I413" s="81">
        <v>3</v>
      </c>
      <c r="J413" s="182">
        <v>1.6</v>
      </c>
      <c r="K413" s="81">
        <v>2</v>
      </c>
      <c r="L413" s="169">
        <v>1.1000000000000001</v>
      </c>
      <c r="M413" s="81">
        <v>0</v>
      </c>
      <c r="N413" s="198">
        <v>0</v>
      </c>
      <c r="O413" s="171">
        <f t="shared" si="28"/>
        <v>5</v>
      </c>
      <c r="P413" s="172">
        <f t="shared" si="28"/>
        <v>2.7</v>
      </c>
      <c r="Q413" s="81">
        <v>0</v>
      </c>
      <c r="R413" s="169">
        <v>0</v>
      </c>
    </row>
    <row r="414" spans="1:18" ht="31.5" outlineLevel="2" x14ac:dyDescent="0.25">
      <c r="A414" s="68">
        <v>396</v>
      </c>
      <c r="B414" s="4" t="s">
        <v>21</v>
      </c>
      <c r="C414" s="28" t="s">
        <v>1351</v>
      </c>
      <c r="D414" s="11" t="s">
        <v>1314</v>
      </c>
      <c r="E414" s="8" t="s">
        <v>1315</v>
      </c>
      <c r="F414" s="8" t="s">
        <v>1315</v>
      </c>
      <c r="G414" s="4" t="s">
        <v>1241</v>
      </c>
      <c r="H414" s="1" t="s">
        <v>1351</v>
      </c>
      <c r="I414" s="81">
        <v>2</v>
      </c>
      <c r="J414" s="198">
        <v>1.1000000000000001</v>
      </c>
      <c r="K414" s="81">
        <v>0</v>
      </c>
      <c r="L414" s="198">
        <v>0</v>
      </c>
      <c r="M414" s="81">
        <v>0</v>
      </c>
      <c r="N414" s="198">
        <v>0</v>
      </c>
      <c r="O414" s="171">
        <f t="shared" si="28"/>
        <v>2</v>
      </c>
      <c r="P414" s="172">
        <f t="shared" si="28"/>
        <v>1.1000000000000001</v>
      </c>
      <c r="Q414" s="81">
        <v>0</v>
      </c>
      <c r="R414" s="169">
        <v>0</v>
      </c>
    </row>
    <row r="415" spans="1:18" ht="31.5" outlineLevel="2" x14ac:dyDescent="0.25">
      <c r="A415" s="68">
        <v>397</v>
      </c>
      <c r="B415" s="2" t="s">
        <v>21</v>
      </c>
      <c r="C415" s="1" t="s">
        <v>241</v>
      </c>
      <c r="D415" s="11" t="s">
        <v>2940</v>
      </c>
      <c r="E415" s="7"/>
      <c r="F415" s="8" t="s">
        <v>2941</v>
      </c>
      <c r="G415" s="1" t="s">
        <v>219</v>
      </c>
      <c r="H415" s="1" t="s">
        <v>241</v>
      </c>
      <c r="I415" s="175">
        <v>1</v>
      </c>
      <c r="J415" s="176">
        <v>1.1000000000000001</v>
      </c>
      <c r="K415" s="175">
        <v>0</v>
      </c>
      <c r="L415" s="176">
        <v>0</v>
      </c>
      <c r="M415" s="4">
        <v>0</v>
      </c>
      <c r="N415" s="169">
        <v>0</v>
      </c>
      <c r="O415" s="171">
        <f t="shared" ref="O415:P446" si="29">I415+K415+M415</f>
        <v>1</v>
      </c>
      <c r="P415" s="172">
        <f t="shared" si="29"/>
        <v>1.1000000000000001</v>
      </c>
      <c r="Q415" s="3">
        <v>0</v>
      </c>
      <c r="R415" s="169">
        <v>0</v>
      </c>
    </row>
    <row r="416" spans="1:18" ht="31.5" outlineLevel="2" x14ac:dyDescent="0.25">
      <c r="A416" s="68">
        <v>398</v>
      </c>
      <c r="B416" s="2" t="s">
        <v>21</v>
      </c>
      <c r="C416" s="1" t="s">
        <v>966</v>
      </c>
      <c r="D416" s="11" t="s">
        <v>1674</v>
      </c>
      <c r="E416" s="7"/>
      <c r="F416" s="8" t="s">
        <v>244</v>
      </c>
      <c r="G416" s="1" t="s">
        <v>219</v>
      </c>
      <c r="H416" s="1" t="s">
        <v>241</v>
      </c>
      <c r="I416" s="175">
        <v>0</v>
      </c>
      <c r="J416" s="176">
        <v>0</v>
      </c>
      <c r="K416" s="175">
        <v>0</v>
      </c>
      <c r="L416" s="176">
        <v>0</v>
      </c>
      <c r="M416" s="4">
        <v>1</v>
      </c>
      <c r="N416" s="169">
        <v>0.55000000000000004</v>
      </c>
      <c r="O416" s="171">
        <f t="shared" si="29"/>
        <v>1</v>
      </c>
      <c r="P416" s="172">
        <f t="shared" si="29"/>
        <v>0.55000000000000004</v>
      </c>
      <c r="Q416" s="3">
        <v>0</v>
      </c>
      <c r="R416" s="169">
        <v>0</v>
      </c>
    </row>
    <row r="417" spans="1:18" outlineLevel="2" x14ac:dyDescent="0.25">
      <c r="A417" s="68">
        <v>399</v>
      </c>
      <c r="B417" s="2" t="s">
        <v>21</v>
      </c>
      <c r="C417" s="2" t="s">
        <v>231</v>
      </c>
      <c r="D417" s="10" t="s">
        <v>1667</v>
      </c>
      <c r="E417" s="8"/>
      <c r="F417" s="7" t="s">
        <v>232</v>
      </c>
      <c r="G417" s="1" t="s">
        <v>219</v>
      </c>
      <c r="H417" s="1" t="s">
        <v>225</v>
      </c>
      <c r="I417" s="175">
        <v>0</v>
      </c>
      <c r="J417" s="176">
        <v>0</v>
      </c>
      <c r="K417" s="175">
        <v>0</v>
      </c>
      <c r="L417" s="176">
        <v>0</v>
      </c>
      <c r="M417" s="4">
        <v>0</v>
      </c>
      <c r="N417" s="169">
        <v>0</v>
      </c>
      <c r="O417" s="171">
        <f t="shared" si="29"/>
        <v>0</v>
      </c>
      <c r="P417" s="172">
        <f t="shared" si="29"/>
        <v>0</v>
      </c>
      <c r="Q417" s="3">
        <v>0</v>
      </c>
      <c r="R417" s="169">
        <v>0</v>
      </c>
    </row>
    <row r="418" spans="1:18" outlineLevel="2" x14ac:dyDescent="0.25">
      <c r="A418" s="68">
        <v>400</v>
      </c>
      <c r="B418" s="2" t="s">
        <v>21</v>
      </c>
      <c r="C418" s="2" t="s">
        <v>225</v>
      </c>
      <c r="D418" s="10" t="s">
        <v>1668</v>
      </c>
      <c r="E418" s="8"/>
      <c r="F418" s="7" t="s">
        <v>233</v>
      </c>
      <c r="G418" s="1" t="s">
        <v>219</v>
      </c>
      <c r="H418" s="1" t="s">
        <v>225</v>
      </c>
      <c r="I418" s="175">
        <v>1</v>
      </c>
      <c r="J418" s="176">
        <v>1.1000000000000001</v>
      </c>
      <c r="K418" s="175">
        <v>0</v>
      </c>
      <c r="L418" s="176">
        <v>0</v>
      </c>
      <c r="M418" s="4">
        <v>1</v>
      </c>
      <c r="N418" s="169">
        <v>0.55000000000000004</v>
      </c>
      <c r="O418" s="171">
        <f t="shared" si="29"/>
        <v>2</v>
      </c>
      <c r="P418" s="172">
        <f t="shared" si="29"/>
        <v>1.6500000000000001</v>
      </c>
      <c r="Q418" s="3">
        <v>0</v>
      </c>
      <c r="R418" s="169">
        <v>0</v>
      </c>
    </row>
    <row r="419" spans="1:18" outlineLevel="2" x14ac:dyDescent="0.25">
      <c r="A419" s="68">
        <v>401</v>
      </c>
      <c r="B419" s="2" t="s">
        <v>21</v>
      </c>
      <c r="C419" s="2" t="s">
        <v>2942</v>
      </c>
      <c r="D419" s="10" t="s">
        <v>1669</v>
      </c>
      <c r="E419" s="7"/>
      <c r="F419" s="7" t="s">
        <v>236</v>
      </c>
      <c r="G419" s="1" t="s">
        <v>219</v>
      </c>
      <c r="H419" s="1" t="s">
        <v>234</v>
      </c>
      <c r="I419" s="175">
        <v>1</v>
      </c>
      <c r="J419" s="176">
        <v>1.1000000000000001</v>
      </c>
      <c r="K419" s="175">
        <v>0</v>
      </c>
      <c r="L419" s="176">
        <v>0</v>
      </c>
      <c r="M419" s="4">
        <v>1</v>
      </c>
      <c r="N419" s="169">
        <v>0.55000000000000004</v>
      </c>
      <c r="O419" s="171">
        <f t="shared" si="29"/>
        <v>2</v>
      </c>
      <c r="P419" s="172">
        <f t="shared" si="29"/>
        <v>1.6500000000000001</v>
      </c>
      <c r="Q419" s="3">
        <v>0</v>
      </c>
      <c r="R419" s="169">
        <v>0</v>
      </c>
    </row>
    <row r="420" spans="1:18" ht="31.5" outlineLevel="2" x14ac:dyDescent="0.25">
      <c r="A420" s="68">
        <v>402</v>
      </c>
      <c r="B420" s="2" t="s">
        <v>21</v>
      </c>
      <c r="C420" s="2" t="s">
        <v>234</v>
      </c>
      <c r="D420" s="56" t="s">
        <v>1670</v>
      </c>
      <c r="E420" s="7"/>
      <c r="F420" s="18" t="s">
        <v>237</v>
      </c>
      <c r="G420" s="1" t="s">
        <v>219</v>
      </c>
      <c r="H420" s="1" t="s">
        <v>234</v>
      </c>
      <c r="I420" s="175">
        <v>0</v>
      </c>
      <c r="J420" s="176">
        <v>0</v>
      </c>
      <c r="K420" s="175">
        <v>1</v>
      </c>
      <c r="L420" s="169">
        <v>0.55000000000000004</v>
      </c>
      <c r="M420" s="4">
        <v>0</v>
      </c>
      <c r="N420" s="169">
        <v>0</v>
      </c>
      <c r="O420" s="171">
        <f t="shared" si="29"/>
        <v>1</v>
      </c>
      <c r="P420" s="172">
        <f t="shared" si="29"/>
        <v>0.55000000000000004</v>
      </c>
      <c r="Q420" s="3">
        <v>0</v>
      </c>
      <c r="R420" s="169">
        <v>0</v>
      </c>
    </row>
    <row r="421" spans="1:18" ht="31.5" outlineLevel="2" x14ac:dyDescent="0.25">
      <c r="A421" s="68">
        <v>403</v>
      </c>
      <c r="B421" s="4" t="s">
        <v>21</v>
      </c>
      <c r="C421" s="2" t="s">
        <v>219</v>
      </c>
      <c r="D421" s="11" t="s">
        <v>1663</v>
      </c>
      <c r="E421" s="8"/>
      <c r="F421" s="8" t="s">
        <v>222</v>
      </c>
      <c r="G421" s="1" t="s">
        <v>219</v>
      </c>
      <c r="H421" s="1" t="s">
        <v>219</v>
      </c>
      <c r="I421" s="175">
        <v>1</v>
      </c>
      <c r="J421" s="176">
        <v>1.1000000000000001</v>
      </c>
      <c r="K421" s="175">
        <v>0</v>
      </c>
      <c r="L421" s="176">
        <v>0</v>
      </c>
      <c r="M421" s="4">
        <v>0</v>
      </c>
      <c r="N421" s="169">
        <v>0</v>
      </c>
      <c r="O421" s="171">
        <f t="shared" si="29"/>
        <v>1</v>
      </c>
      <c r="P421" s="172">
        <f t="shared" si="29"/>
        <v>1.1000000000000001</v>
      </c>
      <c r="Q421" s="3">
        <v>0</v>
      </c>
      <c r="R421" s="169">
        <v>0</v>
      </c>
    </row>
    <row r="422" spans="1:18" ht="31.5" outlineLevel="2" x14ac:dyDescent="0.25">
      <c r="A422" s="68">
        <v>404</v>
      </c>
      <c r="B422" s="2" t="s">
        <v>21</v>
      </c>
      <c r="C422" s="2" t="s">
        <v>2943</v>
      </c>
      <c r="D422" s="11" t="s">
        <v>1664</v>
      </c>
      <c r="E422" s="8"/>
      <c r="F422" s="18" t="s">
        <v>224</v>
      </c>
      <c r="G422" s="1" t="s">
        <v>219</v>
      </c>
      <c r="H422" s="1" t="s">
        <v>219</v>
      </c>
      <c r="I422" s="175">
        <v>0</v>
      </c>
      <c r="J422" s="176">
        <v>0</v>
      </c>
      <c r="K422" s="175">
        <v>0</v>
      </c>
      <c r="L422" s="176">
        <v>0</v>
      </c>
      <c r="M422" s="4">
        <v>1</v>
      </c>
      <c r="N422" s="169">
        <v>0.55000000000000004</v>
      </c>
      <c r="O422" s="171">
        <f t="shared" si="29"/>
        <v>1</v>
      </c>
      <c r="P422" s="172">
        <f t="shared" si="29"/>
        <v>0.55000000000000004</v>
      </c>
      <c r="Q422" s="3">
        <v>0</v>
      </c>
      <c r="R422" s="169">
        <v>0</v>
      </c>
    </row>
    <row r="423" spans="1:18" ht="31.5" outlineLevel="2" x14ac:dyDescent="0.25">
      <c r="A423" s="68">
        <v>405</v>
      </c>
      <c r="B423" s="1" t="s">
        <v>21</v>
      </c>
      <c r="C423" s="28" t="s">
        <v>162</v>
      </c>
      <c r="D423" s="120" t="s">
        <v>163</v>
      </c>
      <c r="E423" s="29" t="s">
        <v>164</v>
      </c>
      <c r="F423" s="29" t="s">
        <v>165</v>
      </c>
      <c r="G423" s="81" t="s">
        <v>66</v>
      </c>
      <c r="H423" s="196" t="s">
        <v>162</v>
      </c>
      <c r="I423" s="29">
        <v>0</v>
      </c>
      <c r="J423" s="197">
        <v>0</v>
      </c>
      <c r="K423" s="29">
        <v>1</v>
      </c>
      <c r="L423" s="169">
        <v>1.1000000000000001</v>
      </c>
      <c r="M423" s="29">
        <v>1</v>
      </c>
      <c r="N423" s="170">
        <v>1.1000000000000001</v>
      </c>
      <c r="O423" s="171">
        <f t="shared" si="29"/>
        <v>2</v>
      </c>
      <c r="P423" s="172">
        <f t="shared" si="29"/>
        <v>2.2000000000000002</v>
      </c>
      <c r="Q423" s="29">
        <v>0</v>
      </c>
      <c r="R423" s="169">
        <v>0</v>
      </c>
    </row>
    <row r="424" spans="1:18" outlineLevel="2" x14ac:dyDescent="0.25">
      <c r="A424" s="68">
        <v>406</v>
      </c>
      <c r="B424" s="61" t="s">
        <v>21</v>
      </c>
      <c r="C424" s="2" t="s">
        <v>154</v>
      </c>
      <c r="D424" s="10" t="s">
        <v>1679</v>
      </c>
      <c r="E424" s="7" t="s">
        <v>2944</v>
      </c>
      <c r="F424" s="7" t="s">
        <v>156</v>
      </c>
      <c r="G424" s="4" t="s">
        <v>66</v>
      </c>
      <c r="H424" s="4" t="s">
        <v>154</v>
      </c>
      <c r="I424" s="192">
        <v>3</v>
      </c>
      <c r="J424" s="182">
        <v>1.6</v>
      </c>
      <c r="K424" s="4">
        <v>1</v>
      </c>
      <c r="L424" s="48">
        <v>1.6</v>
      </c>
      <c r="M424" s="4">
        <v>0</v>
      </c>
      <c r="N424" s="169">
        <v>0</v>
      </c>
      <c r="O424" s="171">
        <f t="shared" si="29"/>
        <v>4</v>
      </c>
      <c r="P424" s="172">
        <f t="shared" si="29"/>
        <v>3.2</v>
      </c>
      <c r="Q424" s="4">
        <v>0</v>
      </c>
      <c r="R424" s="169">
        <v>0</v>
      </c>
    </row>
    <row r="425" spans="1:18" ht="31.5" outlineLevel="2" x14ac:dyDescent="0.25">
      <c r="A425" s="68">
        <v>407</v>
      </c>
      <c r="B425" s="1" t="s">
        <v>21</v>
      </c>
      <c r="C425" s="2" t="s">
        <v>178</v>
      </c>
      <c r="D425" s="11" t="s">
        <v>1684</v>
      </c>
      <c r="E425" s="8" t="s">
        <v>179</v>
      </c>
      <c r="F425" s="8" t="s">
        <v>179</v>
      </c>
      <c r="G425" s="3" t="s">
        <v>66</v>
      </c>
      <c r="H425" s="3" t="s">
        <v>178</v>
      </c>
      <c r="I425" s="81">
        <v>1</v>
      </c>
      <c r="J425" s="198">
        <v>1.1000000000000001</v>
      </c>
      <c r="K425" s="81">
        <v>0</v>
      </c>
      <c r="L425" s="198">
        <v>0</v>
      </c>
      <c r="M425" s="81">
        <v>0</v>
      </c>
      <c r="N425" s="198">
        <v>0</v>
      </c>
      <c r="O425" s="171">
        <f t="shared" si="29"/>
        <v>1</v>
      </c>
      <c r="P425" s="172">
        <f t="shared" si="29"/>
        <v>1.1000000000000001</v>
      </c>
      <c r="Q425" s="81">
        <v>0</v>
      </c>
      <c r="R425" s="169">
        <v>0</v>
      </c>
    </row>
    <row r="426" spans="1:18" ht="31.5" outlineLevel="2" x14ac:dyDescent="0.25">
      <c r="A426" s="68">
        <v>408</v>
      </c>
      <c r="B426" s="61" t="s">
        <v>21</v>
      </c>
      <c r="C426" s="2" t="s">
        <v>121</v>
      </c>
      <c r="D426" s="10" t="s">
        <v>122</v>
      </c>
      <c r="E426" s="8" t="s">
        <v>123</v>
      </c>
      <c r="F426" s="8" t="s">
        <v>123</v>
      </c>
      <c r="G426" s="3" t="s">
        <v>66</v>
      </c>
      <c r="H426" s="3" t="s">
        <v>120</v>
      </c>
      <c r="I426" s="192">
        <v>1</v>
      </c>
      <c r="J426" s="169">
        <v>1.1000000000000001</v>
      </c>
      <c r="K426" s="4">
        <v>0</v>
      </c>
      <c r="L426" s="169">
        <v>0</v>
      </c>
      <c r="M426" s="4">
        <v>0</v>
      </c>
      <c r="N426" s="169">
        <v>0</v>
      </c>
      <c r="O426" s="171">
        <f t="shared" si="29"/>
        <v>1</v>
      </c>
      <c r="P426" s="172">
        <f t="shared" si="29"/>
        <v>1.1000000000000001</v>
      </c>
      <c r="Q426" s="41">
        <v>0</v>
      </c>
      <c r="R426" s="169">
        <v>0</v>
      </c>
    </row>
    <row r="427" spans="1:18" ht="31.5" outlineLevel="2" x14ac:dyDescent="0.25">
      <c r="A427" s="68">
        <v>409</v>
      </c>
      <c r="B427" s="61" t="s">
        <v>21</v>
      </c>
      <c r="C427" s="2" t="s">
        <v>130</v>
      </c>
      <c r="D427" s="10" t="s">
        <v>131</v>
      </c>
      <c r="E427" s="8" t="s">
        <v>132</v>
      </c>
      <c r="F427" s="8" t="s">
        <v>132</v>
      </c>
      <c r="G427" s="3" t="s">
        <v>66</v>
      </c>
      <c r="H427" s="3" t="s">
        <v>120</v>
      </c>
      <c r="I427" s="4">
        <v>1</v>
      </c>
      <c r="J427" s="169">
        <v>1.1000000000000001</v>
      </c>
      <c r="K427" s="4">
        <v>0</v>
      </c>
      <c r="L427" s="169">
        <v>0</v>
      </c>
      <c r="M427" s="4">
        <v>0</v>
      </c>
      <c r="N427" s="169">
        <v>0</v>
      </c>
      <c r="O427" s="171">
        <f t="shared" si="29"/>
        <v>1</v>
      </c>
      <c r="P427" s="172">
        <f t="shared" si="29"/>
        <v>1.1000000000000001</v>
      </c>
      <c r="Q427" s="41">
        <v>0</v>
      </c>
      <c r="R427" s="169">
        <v>0</v>
      </c>
    </row>
    <row r="428" spans="1:18" ht="31.5" outlineLevel="2" x14ac:dyDescent="0.25">
      <c r="A428" s="68">
        <v>410</v>
      </c>
      <c r="B428" s="2" t="s">
        <v>21</v>
      </c>
      <c r="C428" s="2" t="s">
        <v>194</v>
      </c>
      <c r="D428" s="10" t="s">
        <v>1687</v>
      </c>
      <c r="E428" s="8" t="s">
        <v>195</v>
      </c>
      <c r="F428" s="8" t="s">
        <v>195</v>
      </c>
      <c r="G428" s="3" t="s">
        <v>66</v>
      </c>
      <c r="H428" s="3" t="s">
        <v>194</v>
      </c>
      <c r="I428" s="29">
        <v>0</v>
      </c>
      <c r="J428" s="197">
        <v>0</v>
      </c>
      <c r="K428" s="81">
        <v>1</v>
      </c>
      <c r="L428" s="169">
        <v>1.1000000000000001</v>
      </c>
      <c r="M428" s="81">
        <v>1</v>
      </c>
      <c r="N428" s="170">
        <v>1.1000000000000001</v>
      </c>
      <c r="O428" s="171">
        <f t="shared" si="29"/>
        <v>2</v>
      </c>
      <c r="P428" s="172">
        <f t="shared" si="29"/>
        <v>2.2000000000000002</v>
      </c>
      <c r="Q428" s="29">
        <v>0</v>
      </c>
      <c r="R428" s="169">
        <v>0</v>
      </c>
    </row>
    <row r="429" spans="1:18" ht="31.5" outlineLevel="2" x14ac:dyDescent="0.25">
      <c r="A429" s="68">
        <v>411</v>
      </c>
      <c r="B429" s="1" t="s">
        <v>21</v>
      </c>
      <c r="C429" s="1" t="s">
        <v>66</v>
      </c>
      <c r="D429" s="13" t="s">
        <v>97</v>
      </c>
      <c r="E429" s="8" t="s">
        <v>2945</v>
      </c>
      <c r="F429" s="8" t="s">
        <v>2946</v>
      </c>
      <c r="G429" s="89" t="s">
        <v>66</v>
      </c>
      <c r="H429" s="89" t="s">
        <v>66</v>
      </c>
      <c r="I429" s="199">
        <v>1</v>
      </c>
      <c r="J429" s="200">
        <v>1.1000000000000001</v>
      </c>
      <c r="K429" s="199">
        <v>0</v>
      </c>
      <c r="L429" s="200">
        <v>0</v>
      </c>
      <c r="M429" s="199">
        <v>0</v>
      </c>
      <c r="N429" s="200">
        <v>0</v>
      </c>
      <c r="O429" s="171">
        <f t="shared" si="29"/>
        <v>1</v>
      </c>
      <c r="P429" s="172">
        <f t="shared" si="29"/>
        <v>1.1000000000000001</v>
      </c>
      <c r="Q429" s="199">
        <v>0</v>
      </c>
      <c r="R429" s="169">
        <v>0</v>
      </c>
    </row>
    <row r="430" spans="1:18" ht="31.5" outlineLevel="2" x14ac:dyDescent="0.25">
      <c r="A430" s="68">
        <v>412</v>
      </c>
      <c r="B430" s="61" t="s">
        <v>21</v>
      </c>
      <c r="C430" s="1" t="s">
        <v>96</v>
      </c>
      <c r="D430" s="13" t="s">
        <v>97</v>
      </c>
      <c r="E430" s="8" t="s">
        <v>98</v>
      </c>
      <c r="F430" s="8" t="s">
        <v>98</v>
      </c>
      <c r="G430" s="89" t="s">
        <v>66</v>
      </c>
      <c r="H430" s="89" t="s">
        <v>66</v>
      </c>
      <c r="I430" s="199">
        <v>0</v>
      </c>
      <c r="J430" s="200">
        <v>0</v>
      </c>
      <c r="K430" s="199">
        <v>0</v>
      </c>
      <c r="L430" s="200">
        <v>0</v>
      </c>
      <c r="M430" s="199">
        <v>1</v>
      </c>
      <c r="N430" s="170">
        <v>1.1000000000000001</v>
      </c>
      <c r="O430" s="171">
        <f t="shared" si="29"/>
        <v>1</v>
      </c>
      <c r="P430" s="172">
        <f t="shared" si="29"/>
        <v>1.1000000000000001</v>
      </c>
      <c r="Q430" s="199">
        <v>0</v>
      </c>
      <c r="R430" s="169">
        <v>0</v>
      </c>
    </row>
    <row r="431" spans="1:18" ht="31.5" outlineLevel="2" x14ac:dyDescent="0.25">
      <c r="A431" s="68">
        <v>413</v>
      </c>
      <c r="B431" s="65" t="s">
        <v>21</v>
      </c>
      <c r="C431" s="1" t="s">
        <v>184</v>
      </c>
      <c r="D431" s="11" t="s">
        <v>185</v>
      </c>
      <c r="E431" s="8" t="s">
        <v>186</v>
      </c>
      <c r="F431" s="8" t="s">
        <v>186</v>
      </c>
      <c r="G431" s="4" t="s">
        <v>66</v>
      </c>
      <c r="H431" s="4" t="s">
        <v>183</v>
      </c>
      <c r="I431" s="192">
        <v>1</v>
      </c>
      <c r="J431" s="169">
        <v>1.1000000000000001</v>
      </c>
      <c r="K431" s="4">
        <v>0</v>
      </c>
      <c r="L431" s="169">
        <v>0</v>
      </c>
      <c r="M431" s="4">
        <v>0</v>
      </c>
      <c r="N431" s="169">
        <v>0</v>
      </c>
      <c r="O431" s="171">
        <f t="shared" si="29"/>
        <v>1</v>
      </c>
      <c r="P431" s="172">
        <f t="shared" si="29"/>
        <v>1.1000000000000001</v>
      </c>
      <c r="Q431" s="4">
        <v>0</v>
      </c>
      <c r="R431" s="169">
        <v>0</v>
      </c>
    </row>
    <row r="432" spans="1:18" ht="31.5" outlineLevel="2" x14ac:dyDescent="0.25">
      <c r="A432" s="68">
        <v>414</v>
      </c>
      <c r="B432" s="1" t="s">
        <v>21</v>
      </c>
      <c r="C432" s="19" t="s">
        <v>496</v>
      </c>
      <c r="D432" s="36" t="s">
        <v>1697</v>
      </c>
      <c r="E432" s="8" t="s">
        <v>497</v>
      </c>
      <c r="F432" s="8" t="s">
        <v>497</v>
      </c>
      <c r="G432" s="1" t="s">
        <v>478</v>
      </c>
      <c r="H432" s="1" t="s">
        <v>495</v>
      </c>
      <c r="I432" s="192">
        <v>1</v>
      </c>
      <c r="J432" s="169">
        <v>0.5</v>
      </c>
      <c r="K432" s="4">
        <v>0</v>
      </c>
      <c r="L432" s="169">
        <v>0</v>
      </c>
      <c r="M432" s="4">
        <v>0</v>
      </c>
      <c r="N432" s="169">
        <v>0</v>
      </c>
      <c r="O432" s="171">
        <f t="shared" si="29"/>
        <v>1</v>
      </c>
      <c r="P432" s="172">
        <f t="shared" si="29"/>
        <v>0.5</v>
      </c>
      <c r="Q432" s="4">
        <v>0</v>
      </c>
      <c r="R432" s="169">
        <v>0</v>
      </c>
    </row>
    <row r="433" spans="1:18" ht="31.5" outlineLevel="2" x14ac:dyDescent="0.25">
      <c r="A433" s="68">
        <v>415</v>
      </c>
      <c r="B433" s="1" t="s">
        <v>21</v>
      </c>
      <c r="C433" s="1" t="s">
        <v>486</v>
      </c>
      <c r="D433" s="11" t="s">
        <v>1693</v>
      </c>
      <c r="E433" s="8" t="s">
        <v>487</v>
      </c>
      <c r="F433" s="6" t="s">
        <v>488</v>
      </c>
      <c r="G433" s="1" t="s">
        <v>478</v>
      </c>
      <c r="H433" s="1" t="s">
        <v>485</v>
      </c>
      <c r="I433" s="192">
        <v>1</v>
      </c>
      <c r="J433" s="169">
        <v>0.5</v>
      </c>
      <c r="K433" s="4">
        <v>0</v>
      </c>
      <c r="L433" s="169">
        <v>0</v>
      </c>
      <c r="M433" s="4">
        <v>0</v>
      </c>
      <c r="N433" s="169">
        <v>0</v>
      </c>
      <c r="O433" s="171">
        <f t="shared" si="29"/>
        <v>1</v>
      </c>
      <c r="P433" s="172">
        <f t="shared" si="29"/>
        <v>0.5</v>
      </c>
      <c r="Q433" s="4">
        <v>0</v>
      </c>
      <c r="R433" s="169">
        <v>0</v>
      </c>
    </row>
    <row r="434" spans="1:18" ht="31.5" outlineLevel="2" x14ac:dyDescent="0.25">
      <c r="A434" s="68">
        <v>416</v>
      </c>
      <c r="B434" s="1" t="s">
        <v>21</v>
      </c>
      <c r="C434" s="1" t="s">
        <v>489</v>
      </c>
      <c r="D434" s="11" t="s">
        <v>1694</v>
      </c>
      <c r="E434" s="8" t="s">
        <v>490</v>
      </c>
      <c r="F434" s="8" t="s">
        <v>490</v>
      </c>
      <c r="G434" s="1" t="s">
        <v>478</v>
      </c>
      <c r="H434" s="1" t="s">
        <v>485</v>
      </c>
      <c r="I434" s="192">
        <v>1</v>
      </c>
      <c r="J434" s="169">
        <v>0.5</v>
      </c>
      <c r="K434" s="4">
        <v>1</v>
      </c>
      <c r="L434" s="202">
        <v>0.5</v>
      </c>
      <c r="M434" s="4">
        <v>0</v>
      </c>
      <c r="N434" s="169">
        <v>0</v>
      </c>
      <c r="O434" s="171">
        <f t="shared" si="29"/>
        <v>2</v>
      </c>
      <c r="P434" s="172">
        <f t="shared" si="29"/>
        <v>1</v>
      </c>
      <c r="Q434" s="4">
        <v>0</v>
      </c>
      <c r="R434" s="169">
        <v>0</v>
      </c>
    </row>
    <row r="435" spans="1:18" ht="31.5" outlineLevel="2" x14ac:dyDescent="0.25">
      <c r="A435" s="68">
        <v>417</v>
      </c>
      <c r="B435" s="1" t="s">
        <v>21</v>
      </c>
      <c r="C435" s="2" t="s">
        <v>478</v>
      </c>
      <c r="D435" s="10" t="s">
        <v>1691</v>
      </c>
      <c r="E435" s="8" t="s">
        <v>483</v>
      </c>
      <c r="F435" s="8" t="s">
        <v>483</v>
      </c>
      <c r="G435" s="1" t="s">
        <v>478</v>
      </c>
      <c r="H435" s="1" t="s">
        <v>478</v>
      </c>
      <c r="I435" s="4">
        <v>0</v>
      </c>
      <c r="J435" s="169">
        <v>0</v>
      </c>
      <c r="K435" s="4">
        <v>1</v>
      </c>
      <c r="L435" s="169">
        <v>0.55000000000000004</v>
      </c>
      <c r="M435" s="4">
        <v>1</v>
      </c>
      <c r="N435" s="169">
        <v>0.55000000000000004</v>
      </c>
      <c r="O435" s="171">
        <f t="shared" si="29"/>
        <v>2</v>
      </c>
      <c r="P435" s="172">
        <f t="shared" si="29"/>
        <v>1.1000000000000001</v>
      </c>
      <c r="Q435" s="4">
        <v>0</v>
      </c>
      <c r="R435" s="169">
        <v>0</v>
      </c>
    </row>
    <row r="436" spans="1:18" ht="31.5" outlineLevel="2" x14ac:dyDescent="0.25">
      <c r="A436" s="68">
        <v>418</v>
      </c>
      <c r="B436" s="2" t="s">
        <v>21</v>
      </c>
      <c r="C436" s="2" t="s">
        <v>478</v>
      </c>
      <c r="D436" s="10" t="s">
        <v>1692</v>
      </c>
      <c r="E436" s="8" t="s">
        <v>484</v>
      </c>
      <c r="F436" s="8" t="s">
        <v>484</v>
      </c>
      <c r="G436" s="1" t="s">
        <v>478</v>
      </c>
      <c r="H436" s="1" t="s">
        <v>478</v>
      </c>
      <c r="I436" s="3">
        <v>1</v>
      </c>
      <c r="J436" s="174">
        <v>0.55000000000000004</v>
      </c>
      <c r="K436" s="3">
        <v>0</v>
      </c>
      <c r="L436" s="184">
        <v>0</v>
      </c>
      <c r="M436" s="3">
        <v>0</v>
      </c>
      <c r="N436" s="184">
        <v>0</v>
      </c>
      <c r="O436" s="171">
        <f t="shared" si="29"/>
        <v>1</v>
      </c>
      <c r="P436" s="172">
        <f t="shared" si="29"/>
        <v>0.55000000000000004</v>
      </c>
      <c r="Q436" s="3">
        <v>0</v>
      </c>
      <c r="R436" s="169">
        <v>0</v>
      </c>
    </row>
    <row r="437" spans="1:18" ht="31.5" outlineLevel="2" x14ac:dyDescent="0.25">
      <c r="A437" s="68">
        <v>419</v>
      </c>
      <c r="B437" s="1" t="s">
        <v>21</v>
      </c>
      <c r="C437" s="1" t="s">
        <v>261</v>
      </c>
      <c r="D437" s="11" t="s">
        <v>1705</v>
      </c>
      <c r="E437" s="8" t="s">
        <v>262</v>
      </c>
      <c r="F437" s="8" t="s">
        <v>263</v>
      </c>
      <c r="G437" s="1" t="s">
        <v>245</v>
      </c>
      <c r="H437" s="1" t="s">
        <v>260</v>
      </c>
      <c r="I437" s="192">
        <v>2</v>
      </c>
      <c r="J437" s="169">
        <v>2.1</v>
      </c>
      <c r="K437" s="4">
        <v>2</v>
      </c>
      <c r="L437" s="169">
        <v>1.1000000000000001</v>
      </c>
      <c r="M437" s="4">
        <v>1</v>
      </c>
      <c r="N437" s="169">
        <v>0.55000000000000004</v>
      </c>
      <c r="O437" s="171">
        <f t="shared" si="29"/>
        <v>5</v>
      </c>
      <c r="P437" s="172">
        <f t="shared" si="29"/>
        <v>3.75</v>
      </c>
      <c r="Q437" s="4">
        <v>0</v>
      </c>
      <c r="R437" s="169">
        <v>0</v>
      </c>
    </row>
    <row r="438" spans="1:18" ht="31.5" outlineLevel="2" x14ac:dyDescent="0.25">
      <c r="A438" s="68">
        <v>420</v>
      </c>
      <c r="B438" s="1" t="s">
        <v>21</v>
      </c>
      <c r="C438" s="1" t="s">
        <v>260</v>
      </c>
      <c r="D438" s="11" t="s">
        <v>1706</v>
      </c>
      <c r="E438" s="8" t="s">
        <v>264</v>
      </c>
      <c r="F438" s="8" t="s">
        <v>264</v>
      </c>
      <c r="G438" s="1" t="s">
        <v>245</v>
      </c>
      <c r="H438" s="1" t="s">
        <v>260</v>
      </c>
      <c r="I438" s="4">
        <v>2</v>
      </c>
      <c r="J438" s="169">
        <v>2.1</v>
      </c>
      <c r="K438" s="4">
        <v>2</v>
      </c>
      <c r="L438" s="169">
        <v>1.1000000000000001</v>
      </c>
      <c r="M438" s="4">
        <v>1</v>
      </c>
      <c r="N438" s="169">
        <v>0.55000000000000004</v>
      </c>
      <c r="O438" s="171">
        <f t="shared" si="29"/>
        <v>5</v>
      </c>
      <c r="P438" s="172">
        <f t="shared" si="29"/>
        <v>3.75</v>
      </c>
      <c r="Q438" s="4">
        <v>0</v>
      </c>
      <c r="R438" s="169">
        <v>0</v>
      </c>
    </row>
    <row r="439" spans="1:18" outlineLevel="2" x14ac:dyDescent="0.25">
      <c r="A439" s="68">
        <v>421</v>
      </c>
      <c r="B439" s="23" t="s">
        <v>21</v>
      </c>
      <c r="C439" s="2" t="s">
        <v>270</v>
      </c>
      <c r="D439" s="10" t="s">
        <v>1709</v>
      </c>
      <c r="E439" s="7" t="s">
        <v>2947</v>
      </c>
      <c r="F439" s="7" t="s">
        <v>273</v>
      </c>
      <c r="G439" s="1" t="s">
        <v>245</v>
      </c>
      <c r="H439" s="1" t="s">
        <v>270</v>
      </c>
      <c r="I439" s="3">
        <v>0</v>
      </c>
      <c r="J439" s="184">
        <v>0</v>
      </c>
      <c r="K439" s="3">
        <v>1</v>
      </c>
      <c r="L439" s="169">
        <v>1.1000000000000001</v>
      </c>
      <c r="M439" s="3">
        <v>2</v>
      </c>
      <c r="N439" s="170">
        <v>1.1000000000000001</v>
      </c>
      <c r="O439" s="171">
        <f t="shared" si="29"/>
        <v>3</v>
      </c>
      <c r="P439" s="172">
        <f t="shared" si="29"/>
        <v>2.2000000000000002</v>
      </c>
      <c r="Q439" s="3">
        <v>0</v>
      </c>
      <c r="R439" s="169">
        <v>0</v>
      </c>
    </row>
    <row r="440" spans="1:18" outlineLevel="2" x14ac:dyDescent="0.25">
      <c r="A440" s="68">
        <v>422</v>
      </c>
      <c r="B440" s="1" t="s">
        <v>21</v>
      </c>
      <c r="C440" s="1" t="s">
        <v>274</v>
      </c>
      <c r="D440" s="10" t="s">
        <v>1710</v>
      </c>
      <c r="E440" s="7" t="s">
        <v>275</v>
      </c>
      <c r="F440" s="7" t="s">
        <v>275</v>
      </c>
      <c r="G440" s="1" t="s">
        <v>245</v>
      </c>
      <c r="H440" s="1" t="s">
        <v>270</v>
      </c>
      <c r="I440" s="3">
        <v>2</v>
      </c>
      <c r="J440" s="184">
        <v>2.1</v>
      </c>
      <c r="K440" s="3">
        <v>2</v>
      </c>
      <c r="L440" s="184">
        <v>2.1</v>
      </c>
      <c r="M440" s="3">
        <v>4</v>
      </c>
      <c r="N440" s="184">
        <v>2.1</v>
      </c>
      <c r="O440" s="171">
        <f t="shared" si="29"/>
        <v>8</v>
      </c>
      <c r="P440" s="172">
        <f t="shared" si="29"/>
        <v>6.3000000000000007</v>
      </c>
      <c r="Q440" s="3">
        <v>0</v>
      </c>
      <c r="R440" s="169">
        <v>0</v>
      </c>
    </row>
    <row r="441" spans="1:18" ht="31.5" outlineLevel="2" x14ac:dyDescent="0.25">
      <c r="A441" s="68">
        <v>423</v>
      </c>
      <c r="B441" s="23" t="s">
        <v>21</v>
      </c>
      <c r="C441" s="55" t="s">
        <v>247</v>
      </c>
      <c r="D441" s="11" t="s">
        <v>1700</v>
      </c>
      <c r="E441" s="8" t="s">
        <v>248</v>
      </c>
      <c r="F441" s="8" t="s">
        <v>248</v>
      </c>
      <c r="G441" s="1" t="s">
        <v>245</v>
      </c>
      <c r="H441" s="1" t="s">
        <v>245</v>
      </c>
      <c r="I441" s="4">
        <v>1</v>
      </c>
      <c r="J441" s="169">
        <v>1.1000000000000001</v>
      </c>
      <c r="K441" s="4">
        <v>0</v>
      </c>
      <c r="L441" s="169">
        <v>0</v>
      </c>
      <c r="M441" s="4">
        <v>1</v>
      </c>
      <c r="N441" s="170">
        <v>1.1000000000000001</v>
      </c>
      <c r="O441" s="171">
        <f t="shared" si="29"/>
        <v>2</v>
      </c>
      <c r="P441" s="172">
        <f t="shared" si="29"/>
        <v>2.2000000000000002</v>
      </c>
      <c r="Q441" s="4">
        <v>0</v>
      </c>
      <c r="R441" s="169">
        <v>0</v>
      </c>
    </row>
    <row r="442" spans="1:18" ht="31.5" outlineLevel="2" x14ac:dyDescent="0.25">
      <c r="A442" s="68">
        <v>424</v>
      </c>
      <c r="B442" s="23" t="s">
        <v>21</v>
      </c>
      <c r="C442" s="55" t="s">
        <v>245</v>
      </c>
      <c r="D442" s="11" t="s">
        <v>1702</v>
      </c>
      <c r="E442" s="8" t="s">
        <v>252</v>
      </c>
      <c r="F442" s="8" t="s">
        <v>252</v>
      </c>
      <c r="G442" s="1" t="s">
        <v>245</v>
      </c>
      <c r="H442" s="1" t="s">
        <v>245</v>
      </c>
      <c r="I442" s="3">
        <v>1</v>
      </c>
      <c r="J442" s="169">
        <v>1.1000000000000001</v>
      </c>
      <c r="K442" s="4">
        <v>0</v>
      </c>
      <c r="L442" s="169">
        <v>0</v>
      </c>
      <c r="M442" s="4">
        <v>0</v>
      </c>
      <c r="N442" s="169">
        <v>0</v>
      </c>
      <c r="O442" s="171">
        <f t="shared" si="29"/>
        <v>1</v>
      </c>
      <c r="P442" s="172">
        <f t="shared" si="29"/>
        <v>1.1000000000000001</v>
      </c>
      <c r="Q442" s="4">
        <v>0</v>
      </c>
      <c r="R442" s="169">
        <v>0</v>
      </c>
    </row>
    <row r="443" spans="1:18" ht="31.5" outlineLevel="2" x14ac:dyDescent="0.25">
      <c r="A443" s="68">
        <v>425</v>
      </c>
      <c r="B443" s="23" t="s">
        <v>21</v>
      </c>
      <c r="C443" s="55" t="s">
        <v>2948</v>
      </c>
      <c r="D443" s="11" t="s">
        <v>1704</v>
      </c>
      <c r="E443" s="8" t="s">
        <v>256</v>
      </c>
      <c r="F443" s="8" t="s">
        <v>256</v>
      </c>
      <c r="G443" s="1" t="s">
        <v>245</v>
      </c>
      <c r="H443" s="1" t="s">
        <v>245</v>
      </c>
      <c r="I443" s="3">
        <v>1</v>
      </c>
      <c r="J443" s="169">
        <v>1.1000000000000001</v>
      </c>
      <c r="K443" s="4">
        <v>1</v>
      </c>
      <c r="L443" s="169">
        <v>1.1000000000000001</v>
      </c>
      <c r="M443" s="4">
        <v>0</v>
      </c>
      <c r="N443" s="169">
        <v>0</v>
      </c>
      <c r="O443" s="171">
        <f t="shared" si="29"/>
        <v>2</v>
      </c>
      <c r="P443" s="172">
        <f t="shared" si="29"/>
        <v>2.2000000000000002</v>
      </c>
      <c r="Q443" s="4">
        <v>0</v>
      </c>
      <c r="R443" s="169">
        <v>0</v>
      </c>
    </row>
    <row r="444" spans="1:18" outlineLevel="2" x14ac:dyDescent="0.25">
      <c r="A444" s="68">
        <v>426</v>
      </c>
      <c r="B444" s="1" t="s">
        <v>21</v>
      </c>
      <c r="C444" s="1" t="s">
        <v>1934</v>
      </c>
      <c r="D444" s="11" t="s">
        <v>2695</v>
      </c>
      <c r="E444" s="8" t="s">
        <v>1935</v>
      </c>
      <c r="F444" s="7" t="s">
        <v>1936</v>
      </c>
      <c r="G444" s="2" t="s">
        <v>1842</v>
      </c>
      <c r="H444" s="2" t="s">
        <v>2949</v>
      </c>
      <c r="I444" s="4">
        <v>1</v>
      </c>
      <c r="J444" s="174">
        <v>0.55000000000000004</v>
      </c>
      <c r="K444" s="4">
        <v>0</v>
      </c>
      <c r="L444" s="169">
        <v>0</v>
      </c>
      <c r="M444" s="4">
        <v>0</v>
      </c>
      <c r="N444" s="169">
        <v>0</v>
      </c>
      <c r="O444" s="171">
        <f t="shared" si="29"/>
        <v>1</v>
      </c>
      <c r="P444" s="172">
        <f t="shared" si="29"/>
        <v>0.55000000000000004</v>
      </c>
      <c r="Q444" s="4">
        <v>0</v>
      </c>
      <c r="R444" s="169">
        <v>0</v>
      </c>
    </row>
    <row r="445" spans="1:18" ht="31.5" outlineLevel="2" x14ac:dyDescent="0.25">
      <c r="A445" s="68">
        <v>427</v>
      </c>
      <c r="B445" s="1" t="s">
        <v>21</v>
      </c>
      <c r="C445" s="2" t="s">
        <v>1902</v>
      </c>
      <c r="D445" s="10">
        <v>20109</v>
      </c>
      <c r="E445" s="6" t="s">
        <v>1908</v>
      </c>
      <c r="F445" s="6" t="s">
        <v>1908</v>
      </c>
      <c r="G445" s="1" t="s">
        <v>1842</v>
      </c>
      <c r="H445" s="2" t="s">
        <v>1902</v>
      </c>
      <c r="I445" s="192">
        <v>1</v>
      </c>
      <c r="J445" s="174">
        <v>0.55000000000000004</v>
      </c>
      <c r="K445" s="4">
        <v>0</v>
      </c>
      <c r="L445" s="169">
        <v>0</v>
      </c>
      <c r="M445" s="4">
        <v>1</v>
      </c>
      <c r="N445" s="169">
        <v>0.55000000000000004</v>
      </c>
      <c r="O445" s="171">
        <f t="shared" si="29"/>
        <v>2</v>
      </c>
      <c r="P445" s="172">
        <f t="shared" si="29"/>
        <v>1.1000000000000001</v>
      </c>
      <c r="Q445" s="4">
        <v>0</v>
      </c>
      <c r="R445" s="169">
        <v>0</v>
      </c>
    </row>
    <row r="446" spans="1:18" ht="31.5" outlineLevel="2" x14ac:dyDescent="0.25">
      <c r="A446" s="68">
        <v>428</v>
      </c>
      <c r="B446" s="1" t="s">
        <v>21</v>
      </c>
      <c r="C446" s="2" t="s">
        <v>1870</v>
      </c>
      <c r="D446" s="11" t="s">
        <v>1871</v>
      </c>
      <c r="E446" s="8"/>
      <c r="F446" s="8" t="s">
        <v>1872</v>
      </c>
      <c r="G446" s="2" t="s">
        <v>1842</v>
      </c>
      <c r="H446" s="2" t="s">
        <v>1842</v>
      </c>
      <c r="I446" s="3">
        <v>2</v>
      </c>
      <c r="J446" s="184">
        <v>2.1</v>
      </c>
      <c r="K446" s="3">
        <v>1</v>
      </c>
      <c r="L446" s="169">
        <v>0.55000000000000004</v>
      </c>
      <c r="M446" s="4">
        <v>0</v>
      </c>
      <c r="N446" s="169">
        <v>0</v>
      </c>
      <c r="O446" s="171">
        <f t="shared" si="29"/>
        <v>3</v>
      </c>
      <c r="P446" s="172">
        <f t="shared" si="29"/>
        <v>2.6500000000000004</v>
      </c>
      <c r="Q446" s="4">
        <v>0</v>
      </c>
      <c r="R446" s="169">
        <v>0</v>
      </c>
    </row>
    <row r="447" spans="1:18" ht="31.5" outlineLevel="2" x14ac:dyDescent="0.25">
      <c r="A447" s="68">
        <v>429</v>
      </c>
      <c r="B447" s="1" t="s">
        <v>21</v>
      </c>
      <c r="C447" s="2" t="s">
        <v>1867</v>
      </c>
      <c r="D447" s="11" t="s">
        <v>1868</v>
      </c>
      <c r="E447" s="8"/>
      <c r="F447" s="8" t="s">
        <v>1869</v>
      </c>
      <c r="G447" s="2" t="s">
        <v>1842</v>
      </c>
      <c r="H447" s="2" t="s">
        <v>1842</v>
      </c>
      <c r="I447" s="3">
        <v>2</v>
      </c>
      <c r="J447" s="184">
        <v>2.1</v>
      </c>
      <c r="K447" s="3">
        <v>1</v>
      </c>
      <c r="L447" s="169">
        <v>0.55000000000000004</v>
      </c>
      <c r="M447" s="4">
        <v>0</v>
      </c>
      <c r="N447" s="169">
        <v>0</v>
      </c>
      <c r="O447" s="171">
        <f t="shared" ref="O447:P478" si="30">I447+K447+M447</f>
        <v>3</v>
      </c>
      <c r="P447" s="172">
        <f t="shared" si="30"/>
        <v>2.6500000000000004</v>
      </c>
      <c r="Q447" s="4">
        <v>0</v>
      </c>
      <c r="R447" s="169">
        <v>0</v>
      </c>
    </row>
    <row r="448" spans="1:18" outlineLevel="2" x14ac:dyDescent="0.25">
      <c r="A448" s="68">
        <v>430</v>
      </c>
      <c r="B448" s="1" t="s">
        <v>21</v>
      </c>
      <c r="C448" s="2" t="s">
        <v>1140</v>
      </c>
      <c r="D448" s="10" t="s">
        <v>1720</v>
      </c>
      <c r="E448" s="7" t="s">
        <v>1141</v>
      </c>
      <c r="F448" s="7" t="s">
        <v>1142</v>
      </c>
      <c r="G448" s="2" t="s">
        <v>1122</v>
      </c>
      <c r="H448" s="2" t="s">
        <v>1140</v>
      </c>
      <c r="I448" s="192">
        <v>1</v>
      </c>
      <c r="J448" s="169">
        <v>1.1000000000000001</v>
      </c>
      <c r="K448" s="4">
        <v>0</v>
      </c>
      <c r="L448" s="169">
        <v>0</v>
      </c>
      <c r="M448" s="4">
        <v>0</v>
      </c>
      <c r="N448" s="169">
        <v>0</v>
      </c>
      <c r="O448" s="171">
        <f t="shared" si="30"/>
        <v>1</v>
      </c>
      <c r="P448" s="172">
        <f t="shared" si="30"/>
        <v>1.1000000000000001</v>
      </c>
      <c r="Q448" s="4">
        <v>0</v>
      </c>
      <c r="R448" s="169">
        <v>0</v>
      </c>
    </row>
    <row r="449" spans="1:18" ht="31.5" outlineLevel="2" x14ac:dyDescent="0.25">
      <c r="A449" s="68">
        <v>431</v>
      </c>
      <c r="B449" s="1" t="s">
        <v>21</v>
      </c>
      <c r="C449" s="1" t="s">
        <v>2950</v>
      </c>
      <c r="D449" s="11" t="s">
        <v>1715</v>
      </c>
      <c r="E449" s="7" t="s">
        <v>1129</v>
      </c>
      <c r="F449" s="8" t="s">
        <v>1129</v>
      </c>
      <c r="G449" s="1" t="s">
        <v>1122</v>
      </c>
      <c r="H449" s="1" t="s">
        <v>1122</v>
      </c>
      <c r="I449" s="3">
        <v>1</v>
      </c>
      <c r="J449" s="184">
        <v>1.1000000000000001</v>
      </c>
      <c r="K449" s="4">
        <v>0</v>
      </c>
      <c r="L449" s="169">
        <v>0</v>
      </c>
      <c r="M449" s="4">
        <v>0</v>
      </c>
      <c r="N449" s="169">
        <v>0</v>
      </c>
      <c r="O449" s="171">
        <f t="shared" si="30"/>
        <v>1</v>
      </c>
      <c r="P449" s="172">
        <f t="shared" si="30"/>
        <v>1.1000000000000001</v>
      </c>
      <c r="Q449" s="4">
        <v>0</v>
      </c>
      <c r="R449" s="169">
        <v>0</v>
      </c>
    </row>
    <row r="450" spans="1:18" ht="31.5" outlineLevel="2" x14ac:dyDescent="0.25">
      <c r="A450" s="68">
        <v>432</v>
      </c>
      <c r="B450" s="1" t="s">
        <v>21</v>
      </c>
      <c r="C450" s="1" t="s">
        <v>1150</v>
      </c>
      <c r="D450" s="11" t="s">
        <v>1723</v>
      </c>
      <c r="E450" s="8" t="s">
        <v>1151</v>
      </c>
      <c r="F450" s="8" t="s">
        <v>1152</v>
      </c>
      <c r="G450" s="2" t="s">
        <v>1122</v>
      </c>
      <c r="H450" s="2" t="s">
        <v>1145</v>
      </c>
      <c r="I450" s="4">
        <v>2</v>
      </c>
      <c r="J450" s="169">
        <v>1.1000000000000001</v>
      </c>
      <c r="K450" s="4">
        <v>1</v>
      </c>
      <c r="L450" s="169">
        <v>0.55000000000000004</v>
      </c>
      <c r="M450" s="4">
        <v>0</v>
      </c>
      <c r="N450" s="169">
        <v>0</v>
      </c>
      <c r="O450" s="171">
        <f t="shared" si="30"/>
        <v>3</v>
      </c>
      <c r="P450" s="172">
        <f t="shared" si="30"/>
        <v>1.6500000000000001</v>
      </c>
      <c r="Q450" s="4">
        <v>0</v>
      </c>
      <c r="R450" s="169">
        <v>0</v>
      </c>
    </row>
    <row r="451" spans="1:18" ht="31.5" outlineLevel="2" x14ac:dyDescent="0.25">
      <c r="A451" s="68">
        <v>433</v>
      </c>
      <c r="B451" s="1" t="s">
        <v>21</v>
      </c>
      <c r="C451" s="1" t="s">
        <v>1153</v>
      </c>
      <c r="D451" s="11" t="s">
        <v>1724</v>
      </c>
      <c r="E451" s="8" t="s">
        <v>1154</v>
      </c>
      <c r="F451" s="8" t="s">
        <v>1155</v>
      </c>
      <c r="G451" s="2" t="s">
        <v>1122</v>
      </c>
      <c r="H451" s="2" t="s">
        <v>1145</v>
      </c>
      <c r="I451" s="4">
        <v>2</v>
      </c>
      <c r="J451" s="169">
        <v>2.1</v>
      </c>
      <c r="K451" s="4">
        <v>2</v>
      </c>
      <c r="L451" s="169">
        <v>1.1000000000000001</v>
      </c>
      <c r="M451" s="4">
        <v>0</v>
      </c>
      <c r="N451" s="169">
        <v>0</v>
      </c>
      <c r="O451" s="171">
        <f t="shared" si="30"/>
        <v>4</v>
      </c>
      <c r="P451" s="172">
        <f t="shared" si="30"/>
        <v>3.2</v>
      </c>
      <c r="Q451" s="4">
        <v>0</v>
      </c>
      <c r="R451" s="169">
        <v>0</v>
      </c>
    </row>
    <row r="452" spans="1:18" ht="31.5" outlineLevel="2" x14ac:dyDescent="0.25">
      <c r="A452" s="68">
        <v>434</v>
      </c>
      <c r="B452" s="1" t="s">
        <v>21</v>
      </c>
      <c r="C452" s="1" t="s">
        <v>2951</v>
      </c>
      <c r="D452" s="11" t="s">
        <v>1725</v>
      </c>
      <c r="E452" s="8" t="s">
        <v>1157</v>
      </c>
      <c r="F452" s="8" t="s">
        <v>1158</v>
      </c>
      <c r="G452" s="2" t="s">
        <v>1122</v>
      </c>
      <c r="H452" s="2" t="s">
        <v>1145</v>
      </c>
      <c r="I452" s="4">
        <v>1</v>
      </c>
      <c r="J452" s="169">
        <v>1.1000000000000001</v>
      </c>
      <c r="K452" s="4">
        <v>0</v>
      </c>
      <c r="L452" s="169">
        <v>0</v>
      </c>
      <c r="M452" s="4">
        <v>0</v>
      </c>
      <c r="N452" s="169">
        <v>0</v>
      </c>
      <c r="O452" s="171">
        <f t="shared" si="30"/>
        <v>1</v>
      </c>
      <c r="P452" s="172">
        <f t="shared" si="30"/>
        <v>1.1000000000000001</v>
      </c>
      <c r="Q452" s="4">
        <v>0</v>
      </c>
      <c r="R452" s="169">
        <v>0</v>
      </c>
    </row>
    <row r="453" spans="1:18" ht="31.5" outlineLevel="2" x14ac:dyDescent="0.25">
      <c r="A453" s="68">
        <v>435</v>
      </c>
      <c r="B453" s="1" t="s">
        <v>21</v>
      </c>
      <c r="C453" s="1" t="s">
        <v>1159</v>
      </c>
      <c r="D453" s="11" t="s">
        <v>1726</v>
      </c>
      <c r="E453" s="8" t="s">
        <v>1160</v>
      </c>
      <c r="F453" s="8" t="s">
        <v>1161</v>
      </c>
      <c r="G453" s="2" t="s">
        <v>1122</v>
      </c>
      <c r="H453" s="2" t="s">
        <v>1145</v>
      </c>
      <c r="I453" s="4">
        <v>0</v>
      </c>
      <c r="J453" s="169">
        <v>0</v>
      </c>
      <c r="K453" s="4">
        <v>1</v>
      </c>
      <c r="L453" s="169">
        <v>0.55000000000000004</v>
      </c>
      <c r="M453" s="4">
        <v>0</v>
      </c>
      <c r="N453" s="169">
        <v>0</v>
      </c>
      <c r="O453" s="171">
        <f t="shared" si="30"/>
        <v>1</v>
      </c>
      <c r="P453" s="172">
        <f t="shared" si="30"/>
        <v>0.55000000000000004</v>
      </c>
      <c r="Q453" s="4">
        <v>0</v>
      </c>
      <c r="R453" s="169">
        <v>0</v>
      </c>
    </row>
    <row r="454" spans="1:18" ht="31.5" outlineLevel="2" x14ac:dyDescent="0.25">
      <c r="A454" s="68">
        <v>436</v>
      </c>
      <c r="B454" s="1" t="s">
        <v>21</v>
      </c>
      <c r="C454" s="1" t="s">
        <v>2952</v>
      </c>
      <c r="D454" s="11" t="s">
        <v>1727</v>
      </c>
      <c r="E454" s="8" t="s">
        <v>1163</v>
      </c>
      <c r="F454" s="8" t="s">
        <v>1164</v>
      </c>
      <c r="G454" s="2" t="s">
        <v>1122</v>
      </c>
      <c r="H454" s="2" t="s">
        <v>1145</v>
      </c>
      <c r="I454" s="4">
        <v>0</v>
      </c>
      <c r="J454" s="169">
        <v>0</v>
      </c>
      <c r="K454" s="4">
        <v>0</v>
      </c>
      <c r="L454" s="169">
        <v>0</v>
      </c>
      <c r="M454" s="4">
        <v>0</v>
      </c>
      <c r="N454" s="169">
        <v>0</v>
      </c>
      <c r="O454" s="171">
        <f t="shared" si="30"/>
        <v>0</v>
      </c>
      <c r="P454" s="172">
        <f t="shared" si="30"/>
        <v>0</v>
      </c>
      <c r="Q454" s="4">
        <v>0</v>
      </c>
      <c r="R454" s="169">
        <v>0</v>
      </c>
    </row>
    <row r="455" spans="1:18" ht="31.5" outlineLevel="2" x14ac:dyDescent="0.25">
      <c r="A455" s="68">
        <v>437</v>
      </c>
      <c r="B455" s="1" t="s">
        <v>21</v>
      </c>
      <c r="C455" s="2" t="s">
        <v>2953</v>
      </c>
      <c r="D455" s="10" t="s">
        <v>1718</v>
      </c>
      <c r="E455" s="7" t="s">
        <v>1136</v>
      </c>
      <c r="F455" s="6" t="s">
        <v>1137</v>
      </c>
      <c r="G455" s="2" t="s">
        <v>1122</v>
      </c>
      <c r="H455" s="2" t="s">
        <v>1134</v>
      </c>
      <c r="I455" s="192">
        <v>1</v>
      </c>
      <c r="J455" s="169">
        <v>2.1</v>
      </c>
      <c r="K455" s="4">
        <v>0</v>
      </c>
      <c r="L455" s="169">
        <v>0</v>
      </c>
      <c r="M455" s="4">
        <v>0</v>
      </c>
      <c r="N455" s="169">
        <v>0</v>
      </c>
      <c r="O455" s="171">
        <f t="shared" si="30"/>
        <v>1</v>
      </c>
      <c r="P455" s="172">
        <f t="shared" si="30"/>
        <v>2.1</v>
      </c>
      <c r="Q455" s="4">
        <v>0</v>
      </c>
      <c r="R455" s="169">
        <v>0</v>
      </c>
    </row>
    <row r="456" spans="1:18" outlineLevel="2" x14ac:dyDescent="0.25">
      <c r="A456" s="68">
        <v>438</v>
      </c>
      <c r="B456" s="1" t="s">
        <v>21</v>
      </c>
      <c r="C456" s="2" t="s">
        <v>724</v>
      </c>
      <c r="D456" s="7">
        <v>20140</v>
      </c>
      <c r="E456" s="7" t="s">
        <v>725</v>
      </c>
      <c r="F456" s="7" t="s">
        <v>726</v>
      </c>
      <c r="G456" s="4" t="s">
        <v>962</v>
      </c>
      <c r="H456" s="1" t="s">
        <v>963</v>
      </c>
      <c r="I456" s="192">
        <v>0</v>
      </c>
      <c r="J456" s="169">
        <v>0</v>
      </c>
      <c r="K456" s="4">
        <v>1</v>
      </c>
      <c r="L456" s="169">
        <v>1.1000000000000001</v>
      </c>
      <c r="M456" s="4">
        <v>0</v>
      </c>
      <c r="N456" s="169">
        <v>0</v>
      </c>
      <c r="O456" s="171">
        <f t="shared" si="30"/>
        <v>1</v>
      </c>
      <c r="P456" s="172">
        <f t="shared" si="30"/>
        <v>1.1000000000000001</v>
      </c>
      <c r="Q456" s="4">
        <v>0</v>
      </c>
      <c r="R456" s="169">
        <v>0</v>
      </c>
    </row>
    <row r="457" spans="1:18" outlineLevel="2" x14ac:dyDescent="0.25">
      <c r="A457" s="68">
        <v>439</v>
      </c>
      <c r="B457" s="1" t="s">
        <v>21</v>
      </c>
      <c r="C457" s="2" t="s">
        <v>737</v>
      </c>
      <c r="D457" s="10" t="s">
        <v>1731</v>
      </c>
      <c r="E457" s="7" t="s">
        <v>740</v>
      </c>
      <c r="F457" s="7" t="s">
        <v>741</v>
      </c>
      <c r="G457" s="4" t="s">
        <v>962</v>
      </c>
      <c r="H457" s="1" t="s">
        <v>737</v>
      </c>
      <c r="I457" s="3">
        <v>2</v>
      </c>
      <c r="J457" s="184">
        <v>2.1</v>
      </c>
      <c r="K457" s="3">
        <v>1</v>
      </c>
      <c r="L457" s="169">
        <v>1.1000000000000001</v>
      </c>
      <c r="M457" s="3">
        <v>0</v>
      </c>
      <c r="N457" s="184">
        <v>0</v>
      </c>
      <c r="O457" s="171">
        <f t="shared" si="30"/>
        <v>3</v>
      </c>
      <c r="P457" s="172">
        <f t="shared" si="30"/>
        <v>3.2</v>
      </c>
      <c r="Q457" s="3">
        <v>0</v>
      </c>
      <c r="R457" s="169">
        <v>0</v>
      </c>
    </row>
    <row r="458" spans="1:18" ht="31.5" outlineLevel="2" x14ac:dyDescent="0.25">
      <c r="A458" s="68">
        <v>440</v>
      </c>
      <c r="B458" s="1" t="s">
        <v>21</v>
      </c>
      <c r="C458" s="1" t="s">
        <v>519</v>
      </c>
      <c r="D458" s="11" t="s">
        <v>1732</v>
      </c>
      <c r="E458" s="8" t="s">
        <v>520</v>
      </c>
      <c r="F458" s="8" t="s">
        <v>520</v>
      </c>
      <c r="G458" s="28" t="s">
        <v>655</v>
      </c>
      <c r="H458" s="1" t="s">
        <v>519</v>
      </c>
      <c r="I458" s="4">
        <v>0</v>
      </c>
      <c r="J458" s="169">
        <v>0</v>
      </c>
      <c r="K458" s="4">
        <v>1</v>
      </c>
      <c r="L458" s="169">
        <v>1.1000000000000001</v>
      </c>
      <c r="M458" s="4">
        <v>1</v>
      </c>
      <c r="N458" s="170">
        <v>1.1000000000000001</v>
      </c>
      <c r="O458" s="171">
        <f t="shared" si="30"/>
        <v>2</v>
      </c>
      <c r="P458" s="172">
        <f t="shared" si="30"/>
        <v>2.2000000000000002</v>
      </c>
      <c r="Q458" s="4">
        <v>0</v>
      </c>
      <c r="R458" s="169">
        <v>0</v>
      </c>
    </row>
    <row r="459" spans="1:18" ht="31.5" outlineLevel="2" x14ac:dyDescent="0.25">
      <c r="A459" s="68">
        <v>441</v>
      </c>
      <c r="B459" s="1" t="s">
        <v>21</v>
      </c>
      <c r="C459" s="1" t="s">
        <v>521</v>
      </c>
      <c r="D459" s="11" t="s">
        <v>1733</v>
      </c>
      <c r="E459" s="8" t="s">
        <v>522</v>
      </c>
      <c r="F459" s="8" t="s">
        <v>522</v>
      </c>
      <c r="G459" s="28" t="s">
        <v>655</v>
      </c>
      <c r="H459" s="1" t="s">
        <v>519</v>
      </c>
      <c r="I459" s="4">
        <v>1</v>
      </c>
      <c r="J459" s="169">
        <v>2.1</v>
      </c>
      <c r="K459" s="4">
        <v>1</v>
      </c>
      <c r="L459" s="169">
        <v>1.1000000000000001</v>
      </c>
      <c r="M459" s="4">
        <v>1</v>
      </c>
      <c r="N459" s="170">
        <v>1.1000000000000001</v>
      </c>
      <c r="O459" s="171">
        <f t="shared" si="30"/>
        <v>3</v>
      </c>
      <c r="P459" s="172">
        <f t="shared" si="30"/>
        <v>4.3000000000000007</v>
      </c>
      <c r="Q459" s="4">
        <v>0</v>
      </c>
      <c r="R459" s="169">
        <v>0</v>
      </c>
    </row>
    <row r="460" spans="1:18" ht="31.5" outlineLevel="2" x14ac:dyDescent="0.25">
      <c r="A460" s="68">
        <v>442</v>
      </c>
      <c r="B460" s="1" t="s">
        <v>21</v>
      </c>
      <c r="C460" s="1" t="s">
        <v>523</v>
      </c>
      <c r="D460" s="11" t="s">
        <v>1734</v>
      </c>
      <c r="E460" s="8" t="s">
        <v>524</v>
      </c>
      <c r="F460" s="8" t="s">
        <v>524</v>
      </c>
      <c r="G460" s="28" t="s">
        <v>655</v>
      </c>
      <c r="H460" s="1" t="s">
        <v>519</v>
      </c>
      <c r="I460" s="4">
        <v>1</v>
      </c>
      <c r="J460" s="169">
        <v>1.1000000000000001</v>
      </c>
      <c r="K460" s="4">
        <v>1</v>
      </c>
      <c r="L460" s="169">
        <v>1.1000000000000001</v>
      </c>
      <c r="M460" s="4">
        <v>1</v>
      </c>
      <c r="N460" s="170">
        <v>1.1000000000000001</v>
      </c>
      <c r="O460" s="171">
        <f t="shared" si="30"/>
        <v>3</v>
      </c>
      <c r="P460" s="172">
        <f t="shared" si="30"/>
        <v>3.3000000000000003</v>
      </c>
      <c r="Q460" s="4">
        <v>0</v>
      </c>
      <c r="R460" s="169">
        <v>0</v>
      </c>
    </row>
    <row r="461" spans="1:18" ht="31.5" outlineLevel="2" x14ac:dyDescent="0.25">
      <c r="A461" s="68">
        <v>443</v>
      </c>
      <c r="B461" s="4" t="s">
        <v>21</v>
      </c>
      <c r="C461" s="1" t="s">
        <v>525</v>
      </c>
      <c r="D461" s="11" t="s">
        <v>1736</v>
      </c>
      <c r="E461" s="121" t="s">
        <v>528</v>
      </c>
      <c r="F461" s="121" t="s">
        <v>528</v>
      </c>
      <c r="G461" s="28" t="s">
        <v>655</v>
      </c>
      <c r="H461" s="1" t="s">
        <v>525</v>
      </c>
      <c r="I461" s="4">
        <v>1</v>
      </c>
      <c r="J461" s="169">
        <v>1.1000000000000001</v>
      </c>
      <c r="K461" s="4">
        <v>1</v>
      </c>
      <c r="L461" s="169">
        <v>1.1000000000000001</v>
      </c>
      <c r="M461" s="4">
        <v>0</v>
      </c>
      <c r="N461" s="169">
        <v>0</v>
      </c>
      <c r="O461" s="171">
        <f t="shared" si="30"/>
        <v>2</v>
      </c>
      <c r="P461" s="172">
        <f t="shared" si="30"/>
        <v>2.2000000000000002</v>
      </c>
      <c r="Q461" s="4">
        <v>0</v>
      </c>
      <c r="R461" s="169">
        <v>0</v>
      </c>
    </row>
    <row r="462" spans="1:18" ht="31.5" outlineLevel="2" x14ac:dyDescent="0.25">
      <c r="A462" s="68">
        <v>444</v>
      </c>
      <c r="B462" s="4" t="s">
        <v>21</v>
      </c>
      <c r="C462" s="1" t="s">
        <v>519</v>
      </c>
      <c r="D462" s="11" t="s">
        <v>1732</v>
      </c>
      <c r="E462" s="8" t="s">
        <v>520</v>
      </c>
      <c r="F462" s="8" t="s">
        <v>520</v>
      </c>
      <c r="G462" s="28" t="s">
        <v>655</v>
      </c>
      <c r="H462" s="1" t="s">
        <v>531</v>
      </c>
      <c r="I462" s="4">
        <v>0</v>
      </c>
      <c r="J462" s="169">
        <v>0</v>
      </c>
      <c r="K462" s="4">
        <v>0</v>
      </c>
      <c r="L462" s="169">
        <v>0</v>
      </c>
      <c r="M462" s="4">
        <v>0</v>
      </c>
      <c r="N462" s="169">
        <v>0</v>
      </c>
      <c r="O462" s="171">
        <f t="shared" si="30"/>
        <v>0</v>
      </c>
      <c r="P462" s="172">
        <f t="shared" si="30"/>
        <v>0</v>
      </c>
      <c r="Q462" s="4">
        <v>0</v>
      </c>
      <c r="R462" s="169">
        <v>0</v>
      </c>
    </row>
    <row r="463" spans="1:18" outlineLevel="2" x14ac:dyDescent="0.25">
      <c r="A463" s="68">
        <v>445</v>
      </c>
      <c r="B463" s="1" t="s">
        <v>21</v>
      </c>
      <c r="C463" s="2" t="s">
        <v>2954</v>
      </c>
      <c r="D463" s="10" t="s">
        <v>1741</v>
      </c>
      <c r="E463" s="7" t="s">
        <v>559</v>
      </c>
      <c r="F463" s="7" t="s">
        <v>559</v>
      </c>
      <c r="G463" s="28" t="s">
        <v>655</v>
      </c>
      <c r="H463" s="1" t="s">
        <v>552</v>
      </c>
      <c r="I463" s="205">
        <v>1</v>
      </c>
      <c r="J463" s="204">
        <v>1.1000000000000001</v>
      </c>
      <c r="K463" s="223">
        <v>0</v>
      </c>
      <c r="L463" s="176">
        <v>0</v>
      </c>
      <c r="M463" s="205">
        <v>0</v>
      </c>
      <c r="N463" s="204">
        <v>0</v>
      </c>
      <c r="O463" s="171">
        <f t="shared" si="30"/>
        <v>1</v>
      </c>
      <c r="P463" s="172">
        <f t="shared" si="30"/>
        <v>1.1000000000000001</v>
      </c>
      <c r="Q463" s="205">
        <v>0</v>
      </c>
      <c r="R463" s="169">
        <v>0</v>
      </c>
    </row>
    <row r="464" spans="1:18" ht="31.5" outlineLevel="2" x14ac:dyDescent="0.25">
      <c r="A464" s="68">
        <v>446</v>
      </c>
      <c r="B464" s="1" t="s">
        <v>21</v>
      </c>
      <c r="C464" s="1" t="s">
        <v>563</v>
      </c>
      <c r="D464" s="11" t="s">
        <v>1743</v>
      </c>
      <c r="E464" s="8" t="s">
        <v>567</v>
      </c>
      <c r="F464" s="8" t="s">
        <v>567</v>
      </c>
      <c r="G464" s="28" t="s">
        <v>655</v>
      </c>
      <c r="H464" s="1" t="s">
        <v>563</v>
      </c>
      <c r="I464" s="4">
        <v>1</v>
      </c>
      <c r="J464" s="169">
        <v>1.1000000000000001</v>
      </c>
      <c r="K464" s="4">
        <v>1</v>
      </c>
      <c r="L464" s="169">
        <v>1.1000000000000001</v>
      </c>
      <c r="M464" s="4">
        <v>1</v>
      </c>
      <c r="N464" s="169">
        <v>0.55000000000000004</v>
      </c>
      <c r="O464" s="171">
        <f t="shared" si="30"/>
        <v>3</v>
      </c>
      <c r="P464" s="172">
        <f t="shared" si="30"/>
        <v>2.75</v>
      </c>
      <c r="Q464" s="4">
        <v>0</v>
      </c>
      <c r="R464" s="169">
        <v>0</v>
      </c>
    </row>
    <row r="465" spans="1:18" ht="31.5" outlineLevel="2" x14ac:dyDescent="0.25">
      <c r="A465" s="68">
        <v>447</v>
      </c>
      <c r="B465" s="1" t="s">
        <v>21</v>
      </c>
      <c r="C465" s="1" t="s">
        <v>571</v>
      </c>
      <c r="D465" s="11" t="s">
        <v>1745</v>
      </c>
      <c r="E465" s="8" t="s">
        <v>572</v>
      </c>
      <c r="F465" s="8" t="s">
        <v>572</v>
      </c>
      <c r="G465" s="28" t="s">
        <v>655</v>
      </c>
      <c r="H465" s="1" t="s">
        <v>568</v>
      </c>
      <c r="I465" s="4">
        <v>0</v>
      </c>
      <c r="J465" s="169">
        <v>0</v>
      </c>
      <c r="K465" s="4">
        <v>1</v>
      </c>
      <c r="L465" s="169">
        <v>1.1000000000000001</v>
      </c>
      <c r="M465" s="4">
        <v>0</v>
      </c>
      <c r="N465" s="169">
        <v>0</v>
      </c>
      <c r="O465" s="171">
        <f t="shared" si="30"/>
        <v>1</v>
      </c>
      <c r="P465" s="172">
        <f t="shared" si="30"/>
        <v>1.1000000000000001</v>
      </c>
      <c r="Q465" s="4">
        <v>0</v>
      </c>
      <c r="R465" s="169">
        <v>0</v>
      </c>
    </row>
    <row r="466" spans="1:18" ht="31.5" outlineLevel="2" x14ac:dyDescent="0.25">
      <c r="A466" s="68">
        <v>448</v>
      </c>
      <c r="B466" s="1" t="s">
        <v>21</v>
      </c>
      <c r="C466" s="1" t="s">
        <v>574</v>
      </c>
      <c r="D466" s="11" t="s">
        <v>1747</v>
      </c>
      <c r="E466" s="8" t="s">
        <v>576</v>
      </c>
      <c r="F466" s="8" t="s">
        <v>576</v>
      </c>
      <c r="G466" s="28" t="s">
        <v>655</v>
      </c>
      <c r="H466" s="1" t="s">
        <v>573</v>
      </c>
      <c r="I466" s="4">
        <v>1</v>
      </c>
      <c r="J466" s="169">
        <v>1.1000000000000001</v>
      </c>
      <c r="K466" s="4">
        <v>0</v>
      </c>
      <c r="L466" s="169">
        <v>0</v>
      </c>
      <c r="M466" s="4">
        <v>0</v>
      </c>
      <c r="N466" s="169">
        <v>0</v>
      </c>
      <c r="O466" s="171">
        <f t="shared" si="30"/>
        <v>1</v>
      </c>
      <c r="P466" s="172">
        <f t="shared" si="30"/>
        <v>1.1000000000000001</v>
      </c>
      <c r="Q466" s="4">
        <v>0</v>
      </c>
      <c r="R466" s="169">
        <v>0</v>
      </c>
    </row>
    <row r="467" spans="1:18" ht="31.5" outlineLevel="2" x14ac:dyDescent="0.25">
      <c r="A467" s="68">
        <v>449</v>
      </c>
      <c r="B467" s="1" t="s">
        <v>21</v>
      </c>
      <c r="C467" s="1" t="s">
        <v>274</v>
      </c>
      <c r="D467" s="11" t="s">
        <v>1748</v>
      </c>
      <c r="E467" s="8" t="s">
        <v>577</v>
      </c>
      <c r="F467" s="8" t="s">
        <v>577</v>
      </c>
      <c r="G467" s="28" t="s">
        <v>655</v>
      </c>
      <c r="H467" s="1" t="s">
        <v>573</v>
      </c>
      <c r="I467" s="4">
        <v>0</v>
      </c>
      <c r="J467" s="169">
        <v>0</v>
      </c>
      <c r="K467" s="4">
        <v>1</v>
      </c>
      <c r="L467" s="169">
        <v>1.1000000000000001</v>
      </c>
      <c r="M467" s="4">
        <v>0</v>
      </c>
      <c r="N467" s="169">
        <v>0</v>
      </c>
      <c r="O467" s="171">
        <f t="shared" si="30"/>
        <v>1</v>
      </c>
      <c r="P467" s="172">
        <f t="shared" si="30"/>
        <v>1.1000000000000001</v>
      </c>
      <c r="Q467" s="4">
        <v>0</v>
      </c>
      <c r="R467" s="169">
        <v>0</v>
      </c>
    </row>
    <row r="468" spans="1:18" ht="31.5" outlineLevel="2" x14ac:dyDescent="0.25">
      <c r="A468" s="68">
        <v>450</v>
      </c>
      <c r="B468" s="4" t="s">
        <v>21</v>
      </c>
      <c r="C468" s="1" t="s">
        <v>519</v>
      </c>
      <c r="D468" s="11" t="s">
        <v>1732</v>
      </c>
      <c r="E468" s="8" t="s">
        <v>520</v>
      </c>
      <c r="F468" s="8" t="s">
        <v>520</v>
      </c>
      <c r="G468" s="28" t="s">
        <v>655</v>
      </c>
      <c r="H468" s="1" t="s">
        <v>543</v>
      </c>
      <c r="I468" s="4">
        <v>0</v>
      </c>
      <c r="J468" s="169">
        <v>0</v>
      </c>
      <c r="K468" s="4">
        <v>0</v>
      </c>
      <c r="L468" s="169">
        <v>0</v>
      </c>
      <c r="M468" s="4">
        <v>0</v>
      </c>
      <c r="N468" s="169">
        <v>0</v>
      </c>
      <c r="O468" s="171">
        <f t="shared" si="30"/>
        <v>0</v>
      </c>
      <c r="P468" s="172">
        <f t="shared" si="30"/>
        <v>0</v>
      </c>
      <c r="Q468" s="4">
        <v>0</v>
      </c>
      <c r="R468" s="169">
        <v>0</v>
      </c>
    </row>
    <row r="469" spans="1:18" ht="31.5" outlineLevel="2" x14ac:dyDescent="0.25">
      <c r="A469" s="68">
        <v>451</v>
      </c>
      <c r="B469" s="4" t="s">
        <v>21</v>
      </c>
      <c r="C469" s="1" t="s">
        <v>590</v>
      </c>
      <c r="D469" s="11" t="s">
        <v>1754</v>
      </c>
      <c r="E469" s="121" t="s">
        <v>591</v>
      </c>
      <c r="F469" s="121" t="s">
        <v>591</v>
      </c>
      <c r="G469" s="28" t="s">
        <v>655</v>
      </c>
      <c r="H469" s="1" t="s">
        <v>543</v>
      </c>
      <c r="I469" s="4">
        <v>1</v>
      </c>
      <c r="J469" s="169">
        <v>1.1000000000000001</v>
      </c>
      <c r="K469" s="4">
        <v>0</v>
      </c>
      <c r="L469" s="169">
        <v>0</v>
      </c>
      <c r="M469" s="4">
        <v>1</v>
      </c>
      <c r="N469" s="169">
        <v>0.5</v>
      </c>
      <c r="O469" s="171">
        <f t="shared" si="30"/>
        <v>2</v>
      </c>
      <c r="P469" s="172">
        <f t="shared" si="30"/>
        <v>1.6</v>
      </c>
      <c r="Q469" s="4">
        <v>0</v>
      </c>
      <c r="R469" s="169">
        <v>0</v>
      </c>
    </row>
    <row r="470" spans="1:18" ht="31.5" outlineLevel="2" x14ac:dyDescent="0.25">
      <c r="A470" s="68">
        <v>452</v>
      </c>
      <c r="B470" s="1" t="s">
        <v>21</v>
      </c>
      <c r="C470" s="1" t="s">
        <v>617</v>
      </c>
      <c r="D470" s="11" t="s">
        <v>1736</v>
      </c>
      <c r="E470" s="121" t="s">
        <v>528</v>
      </c>
      <c r="F470" s="121" t="s">
        <v>528</v>
      </c>
      <c r="G470" s="28" t="s">
        <v>655</v>
      </c>
      <c r="H470" s="1" t="s">
        <v>610</v>
      </c>
      <c r="I470" s="4">
        <v>0</v>
      </c>
      <c r="J470" s="169">
        <v>0</v>
      </c>
      <c r="K470" s="4">
        <v>0</v>
      </c>
      <c r="L470" s="169">
        <v>0</v>
      </c>
      <c r="M470" s="4">
        <v>0</v>
      </c>
      <c r="N470" s="169">
        <v>0</v>
      </c>
      <c r="O470" s="171">
        <f t="shared" si="30"/>
        <v>0</v>
      </c>
      <c r="P470" s="172">
        <f t="shared" si="30"/>
        <v>0</v>
      </c>
      <c r="Q470" s="4">
        <v>0</v>
      </c>
      <c r="R470" s="169">
        <v>0</v>
      </c>
    </row>
    <row r="471" spans="1:18" ht="31.5" outlineLevel="2" x14ac:dyDescent="0.25">
      <c r="A471" s="68">
        <v>453</v>
      </c>
      <c r="B471" s="1" t="s">
        <v>21</v>
      </c>
      <c r="C471" s="1" t="s">
        <v>610</v>
      </c>
      <c r="D471" s="11" t="s">
        <v>1762</v>
      </c>
      <c r="E471" s="121" t="s">
        <v>618</v>
      </c>
      <c r="F471" s="121" t="s">
        <v>618</v>
      </c>
      <c r="G471" s="28" t="s">
        <v>655</v>
      </c>
      <c r="H471" s="1" t="s">
        <v>610</v>
      </c>
      <c r="I471" s="4">
        <v>1</v>
      </c>
      <c r="J471" s="169">
        <v>1.1000000000000001</v>
      </c>
      <c r="K471" s="4">
        <v>0</v>
      </c>
      <c r="L471" s="169">
        <v>0</v>
      </c>
      <c r="M471" s="4">
        <v>0</v>
      </c>
      <c r="N471" s="169">
        <v>0</v>
      </c>
      <c r="O471" s="171">
        <f t="shared" si="30"/>
        <v>1</v>
      </c>
      <c r="P471" s="172">
        <f t="shared" si="30"/>
        <v>1.1000000000000001</v>
      </c>
      <c r="Q471" s="4">
        <v>0</v>
      </c>
      <c r="R471" s="169">
        <v>0</v>
      </c>
    </row>
    <row r="472" spans="1:18" ht="31.5" outlineLevel="2" x14ac:dyDescent="0.25">
      <c r="A472" s="68">
        <v>454</v>
      </c>
      <c r="B472" s="1" t="s">
        <v>21</v>
      </c>
      <c r="C472" s="1" t="s">
        <v>630</v>
      </c>
      <c r="D472" s="11" t="s">
        <v>1764</v>
      </c>
      <c r="E472" s="121" t="s">
        <v>631</v>
      </c>
      <c r="F472" s="121" t="s">
        <v>631</v>
      </c>
      <c r="G472" s="28" t="s">
        <v>655</v>
      </c>
      <c r="H472" s="1" t="s">
        <v>630</v>
      </c>
      <c r="I472" s="4">
        <v>0</v>
      </c>
      <c r="J472" s="169">
        <v>0</v>
      </c>
      <c r="K472" s="4">
        <v>1</v>
      </c>
      <c r="L472" s="169">
        <v>1.1000000000000001</v>
      </c>
      <c r="M472" s="4">
        <v>0</v>
      </c>
      <c r="N472" s="169">
        <v>0</v>
      </c>
      <c r="O472" s="171">
        <f t="shared" si="30"/>
        <v>1</v>
      </c>
      <c r="P472" s="172">
        <f t="shared" si="30"/>
        <v>1.1000000000000001</v>
      </c>
      <c r="Q472" s="4">
        <v>0</v>
      </c>
      <c r="R472" s="169">
        <v>0</v>
      </c>
    </row>
    <row r="473" spans="1:18" ht="31.5" outlineLevel="2" x14ac:dyDescent="0.25">
      <c r="A473" s="68">
        <v>455</v>
      </c>
      <c r="B473" s="1" t="s">
        <v>21</v>
      </c>
      <c r="C473" s="1" t="s">
        <v>523</v>
      </c>
      <c r="D473" s="11" t="s">
        <v>1734</v>
      </c>
      <c r="E473" s="8" t="s">
        <v>524</v>
      </c>
      <c r="F473" s="8" t="s">
        <v>524</v>
      </c>
      <c r="G473" s="28" t="s">
        <v>655</v>
      </c>
      <c r="H473" s="1" t="s">
        <v>637</v>
      </c>
      <c r="I473" s="4">
        <v>0</v>
      </c>
      <c r="J473" s="169">
        <v>0</v>
      </c>
      <c r="K473" s="4">
        <v>1</v>
      </c>
      <c r="L473" s="169">
        <v>1.1000000000000001</v>
      </c>
      <c r="M473" s="4">
        <v>1</v>
      </c>
      <c r="N473" s="169">
        <v>0.55000000000000004</v>
      </c>
      <c r="O473" s="171">
        <f t="shared" si="30"/>
        <v>2</v>
      </c>
      <c r="P473" s="172">
        <f t="shared" si="30"/>
        <v>1.6500000000000001</v>
      </c>
      <c r="Q473" s="4">
        <v>0</v>
      </c>
      <c r="R473" s="169">
        <v>0</v>
      </c>
    </row>
    <row r="474" spans="1:18" ht="31.5" outlineLevel="2" x14ac:dyDescent="0.25">
      <c r="A474" s="68">
        <v>456</v>
      </c>
      <c r="B474" s="1" t="s">
        <v>21</v>
      </c>
      <c r="C474" s="1" t="s">
        <v>641</v>
      </c>
      <c r="D474" s="11" t="s">
        <v>1766</v>
      </c>
      <c r="E474" s="8" t="s">
        <v>642</v>
      </c>
      <c r="F474" s="8" t="s">
        <v>642</v>
      </c>
      <c r="G474" s="28" t="s">
        <v>655</v>
      </c>
      <c r="H474" s="1" t="s">
        <v>637</v>
      </c>
      <c r="I474" s="4">
        <v>1</v>
      </c>
      <c r="J474" s="169">
        <v>1.1000000000000001</v>
      </c>
      <c r="K474" s="4">
        <v>1</v>
      </c>
      <c r="L474" s="169">
        <v>1.1000000000000001</v>
      </c>
      <c r="M474" s="4">
        <v>1</v>
      </c>
      <c r="N474" s="170">
        <v>1.1000000000000001</v>
      </c>
      <c r="O474" s="171">
        <f t="shared" si="30"/>
        <v>3</v>
      </c>
      <c r="P474" s="172">
        <f t="shared" si="30"/>
        <v>3.3000000000000003</v>
      </c>
      <c r="Q474" s="4">
        <v>0</v>
      </c>
      <c r="R474" s="169">
        <v>0</v>
      </c>
    </row>
    <row r="475" spans="1:18" ht="31.5" outlineLevel="2" x14ac:dyDescent="0.25">
      <c r="A475" s="68">
        <v>457</v>
      </c>
      <c r="B475" s="1" t="s">
        <v>21</v>
      </c>
      <c r="C475" s="23" t="s">
        <v>1472</v>
      </c>
      <c r="D475" s="30" t="s">
        <v>1772</v>
      </c>
      <c r="E475" s="24" t="s">
        <v>2955</v>
      </c>
      <c r="F475" s="123" t="s">
        <v>1471</v>
      </c>
      <c r="G475" s="4" t="s">
        <v>1449</v>
      </c>
      <c r="H475" s="1" t="s">
        <v>1468</v>
      </c>
      <c r="I475" s="4">
        <v>1</v>
      </c>
      <c r="J475" s="174">
        <v>0.55000000000000004</v>
      </c>
      <c r="K475" s="4">
        <v>1</v>
      </c>
      <c r="L475" s="169">
        <v>0.55000000000000004</v>
      </c>
      <c r="M475" s="4">
        <v>1</v>
      </c>
      <c r="N475" s="197">
        <v>0.5</v>
      </c>
      <c r="O475" s="171">
        <f t="shared" si="30"/>
        <v>3</v>
      </c>
      <c r="P475" s="172">
        <f t="shared" si="30"/>
        <v>1.6</v>
      </c>
      <c r="Q475" s="4">
        <v>0</v>
      </c>
      <c r="R475" s="169">
        <v>0</v>
      </c>
    </row>
    <row r="476" spans="1:18" ht="31.5" outlineLevel="2" x14ac:dyDescent="0.25">
      <c r="A476" s="68">
        <v>458</v>
      </c>
      <c r="B476" s="1" t="s">
        <v>21</v>
      </c>
      <c r="C476" s="1" t="s">
        <v>2956</v>
      </c>
      <c r="D476" s="237" t="s">
        <v>1780</v>
      </c>
      <c r="E476" s="123" t="s">
        <v>1465</v>
      </c>
      <c r="F476" s="123" t="s">
        <v>1465</v>
      </c>
      <c r="G476" s="4" t="s">
        <v>1449</v>
      </c>
      <c r="H476" s="1" t="s">
        <v>1463</v>
      </c>
      <c r="I476" s="4">
        <v>1</v>
      </c>
      <c r="J476" s="174">
        <v>0.55000000000000004</v>
      </c>
      <c r="K476" s="4">
        <v>1</v>
      </c>
      <c r="L476" s="169">
        <v>0.55000000000000004</v>
      </c>
      <c r="M476" s="4">
        <v>1</v>
      </c>
      <c r="N476" s="169">
        <v>0.55000000000000004</v>
      </c>
      <c r="O476" s="171">
        <f t="shared" si="30"/>
        <v>3</v>
      </c>
      <c r="P476" s="172">
        <f t="shared" si="30"/>
        <v>1.6500000000000001</v>
      </c>
      <c r="Q476" s="4">
        <v>0</v>
      </c>
      <c r="R476" s="169">
        <v>0</v>
      </c>
    </row>
    <row r="477" spans="1:18" ht="31.5" outlineLevel="2" x14ac:dyDescent="0.25">
      <c r="A477" s="68">
        <v>459</v>
      </c>
      <c r="B477" s="1" t="s">
        <v>21</v>
      </c>
      <c r="C477" s="1" t="s">
        <v>1463</v>
      </c>
      <c r="D477" s="11" t="s">
        <v>1781</v>
      </c>
      <c r="E477" s="8" t="s">
        <v>2957</v>
      </c>
      <c r="F477" s="8" t="s">
        <v>2769</v>
      </c>
      <c r="G477" s="4" t="s">
        <v>1449</v>
      </c>
      <c r="H477" s="1" t="s">
        <v>1463</v>
      </c>
      <c r="I477" s="4">
        <v>1</v>
      </c>
      <c r="J477" s="174">
        <v>0.55000000000000004</v>
      </c>
      <c r="K477" s="4">
        <v>2</v>
      </c>
      <c r="L477" s="169">
        <v>2.1</v>
      </c>
      <c r="M477" s="4">
        <v>0</v>
      </c>
      <c r="N477" s="169">
        <v>0</v>
      </c>
      <c r="O477" s="171">
        <f t="shared" si="30"/>
        <v>3</v>
      </c>
      <c r="P477" s="172">
        <f t="shared" si="30"/>
        <v>2.6500000000000004</v>
      </c>
      <c r="Q477" s="4">
        <v>0</v>
      </c>
      <c r="R477" s="169">
        <v>0</v>
      </c>
    </row>
    <row r="478" spans="1:18" ht="31.5" outlineLevel="2" x14ac:dyDescent="0.25">
      <c r="A478" s="68">
        <v>460</v>
      </c>
      <c r="B478" s="1" t="s">
        <v>21</v>
      </c>
      <c r="C478" s="1" t="s">
        <v>1478</v>
      </c>
      <c r="D478" s="11" t="s">
        <v>1785</v>
      </c>
      <c r="E478" s="8" t="s">
        <v>1479</v>
      </c>
      <c r="F478" s="121" t="s">
        <v>1480</v>
      </c>
      <c r="G478" s="4" t="s">
        <v>1449</v>
      </c>
      <c r="H478" s="1" t="s">
        <v>1449</v>
      </c>
      <c r="I478" s="4">
        <v>1</v>
      </c>
      <c r="J478" s="169">
        <v>1.1000000000000001</v>
      </c>
      <c r="K478" s="4">
        <v>1</v>
      </c>
      <c r="L478" s="169">
        <v>1.1000000000000001</v>
      </c>
      <c r="M478" s="4">
        <v>0</v>
      </c>
      <c r="N478" s="169">
        <v>0</v>
      </c>
      <c r="O478" s="171">
        <f t="shared" si="30"/>
        <v>2</v>
      </c>
      <c r="P478" s="172">
        <f t="shared" si="30"/>
        <v>2.2000000000000002</v>
      </c>
      <c r="Q478" s="4">
        <v>0</v>
      </c>
      <c r="R478" s="169">
        <v>0</v>
      </c>
    </row>
    <row r="479" spans="1:18" ht="31.5" outlineLevel="2" x14ac:dyDescent="0.25">
      <c r="A479" s="68">
        <v>461</v>
      </c>
      <c r="B479" s="1" t="s">
        <v>21</v>
      </c>
      <c r="C479" s="1" t="s">
        <v>1449</v>
      </c>
      <c r="D479" s="11" t="s">
        <v>1786</v>
      </c>
      <c r="E479" s="123" t="s">
        <v>1481</v>
      </c>
      <c r="F479" s="123" t="s">
        <v>1481</v>
      </c>
      <c r="G479" s="4" t="s">
        <v>1449</v>
      </c>
      <c r="H479" s="1" t="s">
        <v>1449</v>
      </c>
      <c r="I479" s="4">
        <v>1</v>
      </c>
      <c r="J479" s="169">
        <v>1.1000000000000001</v>
      </c>
      <c r="K479" s="4">
        <v>1</v>
      </c>
      <c r="L479" s="169">
        <v>1.1000000000000001</v>
      </c>
      <c r="M479" s="4">
        <v>0</v>
      </c>
      <c r="N479" s="169">
        <v>0</v>
      </c>
      <c r="O479" s="171">
        <f t="shared" ref="O479:P511" si="31">I479+K479+M479</f>
        <v>2</v>
      </c>
      <c r="P479" s="172">
        <f t="shared" si="31"/>
        <v>2.2000000000000002</v>
      </c>
      <c r="Q479" s="4">
        <v>0</v>
      </c>
      <c r="R479" s="169">
        <v>0</v>
      </c>
    </row>
    <row r="480" spans="1:18" ht="31.5" outlineLevel="2" x14ac:dyDescent="0.25">
      <c r="A480" s="68">
        <v>462</v>
      </c>
      <c r="B480" s="1" t="s">
        <v>21</v>
      </c>
      <c r="C480" s="1" t="s">
        <v>1504</v>
      </c>
      <c r="D480" s="11" t="s">
        <v>1505</v>
      </c>
      <c r="E480" s="8" t="s">
        <v>1506</v>
      </c>
      <c r="F480" s="6" t="s">
        <v>1507</v>
      </c>
      <c r="G480" s="4" t="s">
        <v>1449</v>
      </c>
      <c r="H480" s="1" t="s">
        <v>1504</v>
      </c>
      <c r="I480" s="4">
        <v>2</v>
      </c>
      <c r="J480" s="202">
        <v>2.65</v>
      </c>
      <c r="K480" s="4">
        <v>3</v>
      </c>
      <c r="L480" s="169">
        <v>4.75</v>
      </c>
      <c r="M480" s="4">
        <v>0</v>
      </c>
      <c r="N480" s="169">
        <v>0</v>
      </c>
      <c r="O480" s="171">
        <f t="shared" si="31"/>
        <v>5</v>
      </c>
      <c r="P480" s="172">
        <f t="shared" si="31"/>
        <v>7.4</v>
      </c>
      <c r="Q480" s="4">
        <v>0</v>
      </c>
      <c r="R480" s="169">
        <v>0</v>
      </c>
    </row>
    <row r="481" spans="1:18" ht="31.5" outlineLevel="2" x14ac:dyDescent="0.25">
      <c r="A481" s="68">
        <v>463</v>
      </c>
      <c r="B481" s="1" t="s">
        <v>21</v>
      </c>
      <c r="C481" s="1" t="s">
        <v>1504</v>
      </c>
      <c r="D481" s="11" t="s">
        <v>1508</v>
      </c>
      <c r="E481" s="6" t="s">
        <v>1509</v>
      </c>
      <c r="F481" s="6" t="s">
        <v>1509</v>
      </c>
      <c r="G481" s="4" t="s">
        <v>1449</v>
      </c>
      <c r="H481" s="1" t="s">
        <v>1504</v>
      </c>
      <c r="I481" s="4">
        <v>3</v>
      </c>
      <c r="J481" s="202">
        <v>4.75</v>
      </c>
      <c r="K481" s="4">
        <v>2</v>
      </c>
      <c r="L481" s="169">
        <v>4.2</v>
      </c>
      <c r="M481" s="4">
        <v>0</v>
      </c>
      <c r="N481" s="169">
        <v>0</v>
      </c>
      <c r="O481" s="171">
        <f t="shared" si="31"/>
        <v>5</v>
      </c>
      <c r="P481" s="172">
        <f t="shared" si="31"/>
        <v>8.9499999999999993</v>
      </c>
      <c r="Q481" s="4">
        <v>0</v>
      </c>
      <c r="R481" s="169">
        <v>0</v>
      </c>
    </row>
    <row r="482" spans="1:18" ht="31.5" outlineLevel="2" x14ac:dyDescent="0.25">
      <c r="A482" s="68">
        <v>464</v>
      </c>
      <c r="B482" s="2" t="s">
        <v>21</v>
      </c>
      <c r="C482" s="1" t="s">
        <v>967</v>
      </c>
      <c r="D482" s="10" t="s">
        <v>1812</v>
      </c>
      <c r="E482" s="8" t="s">
        <v>773</v>
      </c>
      <c r="F482" s="8" t="s">
        <v>773</v>
      </c>
      <c r="G482" s="1" t="s">
        <v>742</v>
      </c>
      <c r="H482" s="1" t="s">
        <v>772</v>
      </c>
      <c r="I482" s="4">
        <v>1</v>
      </c>
      <c r="J482" s="169">
        <v>1.1000000000000001</v>
      </c>
      <c r="K482" s="4">
        <v>1</v>
      </c>
      <c r="L482" s="169">
        <v>0.55000000000000004</v>
      </c>
      <c r="M482" s="4">
        <v>0</v>
      </c>
      <c r="N482" s="169">
        <v>0</v>
      </c>
      <c r="O482" s="171">
        <f t="shared" si="31"/>
        <v>2</v>
      </c>
      <c r="P482" s="172">
        <f t="shared" si="31"/>
        <v>1.6500000000000001</v>
      </c>
      <c r="Q482" s="4">
        <v>0</v>
      </c>
      <c r="R482" s="169">
        <v>0</v>
      </c>
    </row>
    <row r="483" spans="1:18" ht="31.5" outlineLevel="2" x14ac:dyDescent="0.25">
      <c r="A483" s="68">
        <v>465</v>
      </c>
      <c r="B483" s="1" t="s">
        <v>21</v>
      </c>
      <c r="C483" s="2" t="s">
        <v>756</v>
      </c>
      <c r="D483" s="10" t="s">
        <v>1804</v>
      </c>
      <c r="E483" s="6" t="s">
        <v>757</v>
      </c>
      <c r="F483" s="6" t="s">
        <v>757</v>
      </c>
      <c r="G483" s="1" t="s">
        <v>742</v>
      </c>
      <c r="H483" s="1" t="s">
        <v>756</v>
      </c>
      <c r="I483" s="192">
        <v>3</v>
      </c>
      <c r="J483" s="169">
        <v>3.15</v>
      </c>
      <c r="K483" s="4">
        <v>0</v>
      </c>
      <c r="L483" s="169">
        <v>0</v>
      </c>
      <c r="M483" s="3">
        <v>0</v>
      </c>
      <c r="N483" s="184">
        <v>0</v>
      </c>
      <c r="O483" s="171">
        <f t="shared" si="31"/>
        <v>3</v>
      </c>
      <c r="P483" s="172">
        <f t="shared" si="31"/>
        <v>3.15</v>
      </c>
      <c r="Q483" s="4">
        <v>0</v>
      </c>
      <c r="R483" s="169">
        <v>0</v>
      </c>
    </row>
    <row r="484" spans="1:18" ht="31.5" outlineLevel="2" x14ac:dyDescent="0.25">
      <c r="A484" s="68">
        <v>466</v>
      </c>
      <c r="B484" s="1" t="s">
        <v>21</v>
      </c>
      <c r="C484" s="1" t="s">
        <v>774</v>
      </c>
      <c r="D484" s="11" t="s">
        <v>1814</v>
      </c>
      <c r="E484" s="8"/>
      <c r="F484" s="8" t="s">
        <v>777</v>
      </c>
      <c r="G484" s="1" t="s">
        <v>742</v>
      </c>
      <c r="H484" s="1" t="s">
        <v>774</v>
      </c>
      <c r="I484" s="4">
        <v>0</v>
      </c>
      <c r="J484" s="169">
        <v>0</v>
      </c>
      <c r="K484" s="4">
        <v>0</v>
      </c>
      <c r="L484" s="169">
        <v>0</v>
      </c>
      <c r="M484" s="4">
        <v>0</v>
      </c>
      <c r="N484" s="169">
        <v>0</v>
      </c>
      <c r="O484" s="171">
        <f t="shared" si="31"/>
        <v>0</v>
      </c>
      <c r="P484" s="172">
        <f t="shared" si="31"/>
        <v>0</v>
      </c>
      <c r="Q484" s="4">
        <v>0</v>
      </c>
      <c r="R484" s="169">
        <v>0</v>
      </c>
    </row>
    <row r="485" spans="1:18" outlineLevel="2" x14ac:dyDescent="0.25">
      <c r="A485" s="68">
        <v>467</v>
      </c>
      <c r="B485" s="1" t="s">
        <v>21</v>
      </c>
      <c r="C485" s="2" t="s">
        <v>46</v>
      </c>
      <c r="D485" s="10" t="s">
        <v>1800</v>
      </c>
      <c r="E485" s="7" t="s">
        <v>751</v>
      </c>
      <c r="F485" s="7" t="s">
        <v>751</v>
      </c>
      <c r="G485" s="2" t="s">
        <v>742</v>
      </c>
      <c r="H485" s="2" t="s">
        <v>742</v>
      </c>
      <c r="I485" s="3">
        <v>4</v>
      </c>
      <c r="J485" s="184">
        <v>4.2</v>
      </c>
      <c r="K485" s="4">
        <v>2</v>
      </c>
      <c r="L485" s="184">
        <v>2.1</v>
      </c>
      <c r="M485" s="3">
        <v>1</v>
      </c>
      <c r="N485" s="170">
        <v>1.1000000000000001</v>
      </c>
      <c r="O485" s="171">
        <f t="shared" si="31"/>
        <v>7</v>
      </c>
      <c r="P485" s="172">
        <f t="shared" si="31"/>
        <v>7.4</v>
      </c>
      <c r="Q485" s="4">
        <v>0</v>
      </c>
      <c r="R485" s="169">
        <v>0</v>
      </c>
    </row>
    <row r="486" spans="1:18" ht="31.5" outlineLevel="2" x14ac:dyDescent="0.25">
      <c r="A486" s="68">
        <v>468</v>
      </c>
      <c r="B486" s="1" t="s">
        <v>21</v>
      </c>
      <c r="C486" s="1" t="s">
        <v>708</v>
      </c>
      <c r="D486" s="10" t="s">
        <v>2745</v>
      </c>
      <c r="E486" s="7" t="s">
        <v>709</v>
      </c>
      <c r="F486" s="6" t="s">
        <v>710</v>
      </c>
      <c r="G486" s="1" t="s">
        <v>656</v>
      </c>
      <c r="H486" s="2" t="s">
        <v>708</v>
      </c>
      <c r="I486" s="192">
        <v>2</v>
      </c>
      <c r="J486" s="169">
        <v>2.1</v>
      </c>
      <c r="K486" s="4">
        <v>2</v>
      </c>
      <c r="L486" s="48">
        <v>1.6</v>
      </c>
      <c r="M486" s="4">
        <v>2</v>
      </c>
      <c r="N486" s="170">
        <v>1.1000000000000001</v>
      </c>
      <c r="O486" s="171">
        <f t="shared" si="31"/>
        <v>6</v>
      </c>
      <c r="P486" s="172">
        <f t="shared" si="31"/>
        <v>4.8000000000000007</v>
      </c>
      <c r="Q486" s="4">
        <v>0</v>
      </c>
      <c r="R486" s="169">
        <v>0</v>
      </c>
    </row>
    <row r="487" spans="1:18" ht="31.5" outlineLevel="2" x14ac:dyDescent="0.25">
      <c r="A487" s="68">
        <v>469</v>
      </c>
      <c r="B487" s="1" t="s">
        <v>21</v>
      </c>
      <c r="C487" s="1" t="s">
        <v>517</v>
      </c>
      <c r="D487" s="11" t="s">
        <v>2471</v>
      </c>
      <c r="E487" s="8" t="s">
        <v>696</v>
      </c>
      <c r="F487" s="8" t="s">
        <v>696</v>
      </c>
      <c r="G487" s="1" t="s">
        <v>656</v>
      </c>
      <c r="H487" s="1" t="s">
        <v>686</v>
      </c>
      <c r="I487" s="4">
        <v>3</v>
      </c>
      <c r="J487" s="182">
        <v>1.6</v>
      </c>
      <c r="K487" s="4">
        <v>2</v>
      </c>
      <c r="L487" s="169">
        <v>1.1000000000000001</v>
      </c>
      <c r="M487" s="4">
        <v>2</v>
      </c>
      <c r="N487" s="169">
        <v>1.5</v>
      </c>
      <c r="O487" s="171">
        <f t="shared" si="31"/>
        <v>7</v>
      </c>
      <c r="P487" s="172">
        <f t="shared" si="31"/>
        <v>4.2</v>
      </c>
      <c r="Q487" s="4">
        <v>0</v>
      </c>
      <c r="R487" s="169">
        <v>0</v>
      </c>
    </row>
    <row r="488" spans="1:18" ht="31.5" outlineLevel="2" x14ac:dyDescent="0.25">
      <c r="A488" s="68">
        <v>470</v>
      </c>
      <c r="B488" s="1" t="s">
        <v>21</v>
      </c>
      <c r="C488" s="1" t="s">
        <v>697</v>
      </c>
      <c r="D488" s="11" t="s">
        <v>2712</v>
      </c>
      <c r="E488" s="8" t="s">
        <v>698</v>
      </c>
      <c r="F488" s="8" t="s">
        <v>698</v>
      </c>
      <c r="G488" s="1" t="s">
        <v>656</v>
      </c>
      <c r="H488" s="1" t="s">
        <v>686</v>
      </c>
      <c r="I488" s="4">
        <v>1</v>
      </c>
      <c r="J488" s="174">
        <v>0.55000000000000004</v>
      </c>
      <c r="K488" s="4">
        <v>1</v>
      </c>
      <c r="L488" s="169">
        <v>0.55000000000000004</v>
      </c>
      <c r="M488" s="4">
        <v>5</v>
      </c>
      <c r="N488" s="48">
        <v>2.65</v>
      </c>
      <c r="O488" s="171">
        <f t="shared" si="31"/>
        <v>7</v>
      </c>
      <c r="P488" s="172">
        <f t="shared" si="31"/>
        <v>3.75</v>
      </c>
      <c r="Q488" s="4">
        <v>0</v>
      </c>
      <c r="R488" s="169">
        <v>0</v>
      </c>
    </row>
    <row r="489" spans="1:18" ht="31.5" outlineLevel="2" x14ac:dyDescent="0.25">
      <c r="A489" s="68">
        <v>471</v>
      </c>
      <c r="B489" s="1" t="s">
        <v>21</v>
      </c>
      <c r="C489" s="1" t="s">
        <v>688</v>
      </c>
      <c r="D489" s="11" t="s">
        <v>2958</v>
      </c>
      <c r="E489" s="8" t="s">
        <v>2959</v>
      </c>
      <c r="F489" s="8" t="s">
        <v>2959</v>
      </c>
      <c r="G489" s="1" t="s">
        <v>656</v>
      </c>
      <c r="H489" s="1" t="s">
        <v>686</v>
      </c>
      <c r="I489" s="3">
        <v>1</v>
      </c>
      <c r="J489" s="169">
        <v>1.1000000000000001</v>
      </c>
      <c r="K489" s="4">
        <v>1</v>
      </c>
      <c r="L489" s="169">
        <v>1.1000000000000001</v>
      </c>
      <c r="M489" s="4">
        <v>5</v>
      </c>
      <c r="N489" s="48">
        <v>2.65</v>
      </c>
      <c r="O489" s="171">
        <f t="shared" si="31"/>
        <v>7</v>
      </c>
      <c r="P489" s="172">
        <f t="shared" si="31"/>
        <v>4.8499999999999996</v>
      </c>
      <c r="Q489" s="4">
        <v>0</v>
      </c>
      <c r="R489" s="169">
        <v>0</v>
      </c>
    </row>
    <row r="490" spans="1:18" outlineLevel="2" x14ac:dyDescent="0.25">
      <c r="A490" s="68">
        <v>472</v>
      </c>
      <c r="B490" s="1" t="s">
        <v>21</v>
      </c>
      <c r="C490" s="1" t="s">
        <v>721</v>
      </c>
      <c r="D490" s="10" t="s">
        <v>2718</v>
      </c>
      <c r="E490" s="7" t="s">
        <v>722</v>
      </c>
      <c r="F490" s="7" t="s">
        <v>722</v>
      </c>
      <c r="G490" s="1" t="s">
        <v>656</v>
      </c>
      <c r="H490" s="2" t="s">
        <v>721</v>
      </c>
      <c r="I490" s="192">
        <v>2</v>
      </c>
      <c r="J490" s="169">
        <v>2.1</v>
      </c>
      <c r="K490" s="4">
        <v>1</v>
      </c>
      <c r="L490" s="169">
        <v>1.1000000000000001</v>
      </c>
      <c r="M490" s="4">
        <v>2</v>
      </c>
      <c r="N490" s="202">
        <v>1.6</v>
      </c>
      <c r="O490" s="171">
        <f t="shared" si="31"/>
        <v>5</v>
      </c>
      <c r="P490" s="172">
        <f t="shared" si="31"/>
        <v>4.8000000000000007</v>
      </c>
      <c r="Q490" s="4">
        <v>0</v>
      </c>
      <c r="R490" s="169">
        <v>0</v>
      </c>
    </row>
    <row r="491" spans="1:18" outlineLevel="2" x14ac:dyDescent="0.25">
      <c r="A491" s="68">
        <v>473</v>
      </c>
      <c r="B491" s="1" t="s">
        <v>21</v>
      </c>
      <c r="C491" s="2" t="s">
        <v>121</v>
      </c>
      <c r="D491" s="10" t="s">
        <v>2728</v>
      </c>
      <c r="E491" s="7" t="s">
        <v>676</v>
      </c>
      <c r="F491" s="7" t="s">
        <v>676</v>
      </c>
      <c r="G491" s="1" t="s">
        <v>656</v>
      </c>
      <c r="H491" s="2" t="s">
        <v>656</v>
      </c>
      <c r="I491" s="192">
        <v>1</v>
      </c>
      <c r="J491" s="169">
        <v>1.1000000000000001</v>
      </c>
      <c r="K491" s="4">
        <v>2</v>
      </c>
      <c r="L491" s="169">
        <v>2.1</v>
      </c>
      <c r="M491" s="4">
        <v>3</v>
      </c>
      <c r="N491" s="202">
        <v>1.6</v>
      </c>
      <c r="O491" s="171">
        <f t="shared" si="31"/>
        <v>6</v>
      </c>
      <c r="P491" s="172">
        <f t="shared" si="31"/>
        <v>4.8000000000000007</v>
      </c>
      <c r="Q491" s="4">
        <v>1</v>
      </c>
      <c r="R491" s="169">
        <v>3</v>
      </c>
    </row>
    <row r="492" spans="1:18" outlineLevel="2" x14ac:dyDescent="0.25">
      <c r="A492" s="68">
        <v>474</v>
      </c>
      <c r="B492" s="1" t="s">
        <v>21</v>
      </c>
      <c r="C492" s="2" t="s">
        <v>677</v>
      </c>
      <c r="D492" s="10" t="s">
        <v>1679</v>
      </c>
      <c r="E492" s="7" t="s">
        <v>678</v>
      </c>
      <c r="F492" s="7" t="s">
        <v>678</v>
      </c>
      <c r="G492" s="1" t="s">
        <v>656</v>
      </c>
      <c r="H492" s="2" t="s">
        <v>656</v>
      </c>
      <c r="I492" s="4">
        <v>1</v>
      </c>
      <c r="J492" s="174">
        <v>0.55000000000000004</v>
      </c>
      <c r="K492" s="4">
        <v>0</v>
      </c>
      <c r="L492" s="169">
        <v>0</v>
      </c>
      <c r="M492" s="4">
        <v>1</v>
      </c>
      <c r="N492" s="169">
        <v>0.55000000000000004</v>
      </c>
      <c r="O492" s="171">
        <f t="shared" si="31"/>
        <v>2</v>
      </c>
      <c r="P492" s="172">
        <f t="shared" si="31"/>
        <v>1.1000000000000001</v>
      </c>
      <c r="Q492" s="4">
        <v>0</v>
      </c>
      <c r="R492" s="169">
        <v>0</v>
      </c>
    </row>
    <row r="493" spans="1:18" outlineLevel="2" x14ac:dyDescent="0.25">
      <c r="A493" s="68">
        <v>475</v>
      </c>
      <c r="B493" s="1" t="s">
        <v>21</v>
      </c>
      <c r="C493" s="2" t="s">
        <v>393</v>
      </c>
      <c r="D493" s="10" t="s">
        <v>2725</v>
      </c>
      <c r="E493" s="7" t="s">
        <v>671</v>
      </c>
      <c r="F493" s="7" t="s">
        <v>671</v>
      </c>
      <c r="G493" s="1" t="s">
        <v>656</v>
      </c>
      <c r="H493" s="2" t="s">
        <v>656</v>
      </c>
      <c r="I493" s="4">
        <v>2</v>
      </c>
      <c r="J493" s="169">
        <v>2.1</v>
      </c>
      <c r="K493" s="4">
        <v>1</v>
      </c>
      <c r="L493" s="169">
        <v>1.1000000000000001</v>
      </c>
      <c r="M493" s="4">
        <v>3</v>
      </c>
      <c r="N493" s="202">
        <v>1.6</v>
      </c>
      <c r="O493" s="171">
        <f t="shared" si="31"/>
        <v>6</v>
      </c>
      <c r="P493" s="172">
        <f t="shared" si="31"/>
        <v>4.8000000000000007</v>
      </c>
      <c r="Q493" s="4">
        <v>0</v>
      </c>
      <c r="R493" s="169">
        <v>0</v>
      </c>
    </row>
    <row r="494" spans="1:18" outlineLevel="2" x14ac:dyDescent="0.25">
      <c r="A494" s="68">
        <v>476</v>
      </c>
      <c r="B494" s="1" t="s">
        <v>21</v>
      </c>
      <c r="C494" s="2" t="s">
        <v>674</v>
      </c>
      <c r="D494" s="10" t="s">
        <v>2727</v>
      </c>
      <c r="E494" s="7" t="s">
        <v>675</v>
      </c>
      <c r="F494" s="7" t="s">
        <v>675</v>
      </c>
      <c r="G494" s="1" t="s">
        <v>656</v>
      </c>
      <c r="H494" s="2" t="s">
        <v>656</v>
      </c>
      <c r="I494" s="4">
        <v>1</v>
      </c>
      <c r="J494" s="174">
        <v>0.55000000000000004</v>
      </c>
      <c r="K494" s="4">
        <v>1</v>
      </c>
      <c r="L494" s="169">
        <v>1.1000000000000001</v>
      </c>
      <c r="M494" s="4">
        <v>0</v>
      </c>
      <c r="N494" s="169">
        <v>0</v>
      </c>
      <c r="O494" s="171">
        <f t="shared" si="31"/>
        <v>2</v>
      </c>
      <c r="P494" s="172">
        <f t="shared" si="31"/>
        <v>1.6500000000000001</v>
      </c>
      <c r="Q494" s="4">
        <v>0</v>
      </c>
      <c r="R494" s="169">
        <v>0</v>
      </c>
    </row>
    <row r="495" spans="1:18" outlineLevel="2" x14ac:dyDescent="0.25">
      <c r="A495" s="68">
        <v>477</v>
      </c>
      <c r="B495" s="1" t="s">
        <v>21</v>
      </c>
      <c r="C495" s="2" t="s">
        <v>672</v>
      </c>
      <c r="D495" s="10" t="s">
        <v>2726</v>
      </c>
      <c r="E495" s="7" t="s">
        <v>673</v>
      </c>
      <c r="F495" s="7" t="s">
        <v>673</v>
      </c>
      <c r="G495" s="1" t="s">
        <v>656</v>
      </c>
      <c r="H495" s="2" t="s">
        <v>656</v>
      </c>
      <c r="I495" s="3">
        <v>0</v>
      </c>
      <c r="J495" s="184">
        <v>0</v>
      </c>
      <c r="K495" s="3">
        <v>2</v>
      </c>
      <c r="L495" s="169">
        <v>2.1</v>
      </c>
      <c r="M495" s="4">
        <v>0</v>
      </c>
      <c r="N495" s="169">
        <v>0</v>
      </c>
      <c r="O495" s="171">
        <f t="shared" si="31"/>
        <v>2</v>
      </c>
      <c r="P495" s="172">
        <f t="shared" si="31"/>
        <v>2.1</v>
      </c>
      <c r="Q495" s="3">
        <v>0</v>
      </c>
      <c r="R495" s="169">
        <v>0</v>
      </c>
    </row>
    <row r="496" spans="1:18" outlineLevel="2" x14ac:dyDescent="0.25">
      <c r="A496" s="68">
        <v>478</v>
      </c>
      <c r="B496" s="1" t="s">
        <v>21</v>
      </c>
      <c r="C496" s="1" t="s">
        <v>716</v>
      </c>
      <c r="D496" s="10" t="s">
        <v>2731</v>
      </c>
      <c r="E496" s="7" t="s">
        <v>718</v>
      </c>
      <c r="F496" s="7" t="s">
        <v>718</v>
      </c>
      <c r="G496" s="1" t="s">
        <v>656</v>
      </c>
      <c r="H496" s="2" t="s">
        <v>716</v>
      </c>
      <c r="I496" s="192">
        <v>1</v>
      </c>
      <c r="J496" s="169">
        <v>1.1000000000000001</v>
      </c>
      <c r="K496" s="4">
        <v>0</v>
      </c>
      <c r="L496" s="169">
        <v>0</v>
      </c>
      <c r="M496" s="4">
        <v>2</v>
      </c>
      <c r="N496" s="170">
        <v>1.1000000000000001</v>
      </c>
      <c r="O496" s="171">
        <f t="shared" si="31"/>
        <v>3</v>
      </c>
      <c r="P496" s="172">
        <f t="shared" si="31"/>
        <v>2.2000000000000002</v>
      </c>
      <c r="Q496" s="4">
        <v>0</v>
      </c>
      <c r="R496" s="169">
        <v>0</v>
      </c>
    </row>
    <row r="497" spans="1:18" ht="31.5" outlineLevel="2" x14ac:dyDescent="0.25">
      <c r="A497" s="68">
        <v>479</v>
      </c>
      <c r="B497" s="1" t="s">
        <v>21</v>
      </c>
      <c r="C497" s="1" t="s">
        <v>1232</v>
      </c>
      <c r="D497" s="11" t="s">
        <v>1823</v>
      </c>
      <c r="E497" s="8" t="s">
        <v>1233</v>
      </c>
      <c r="F497" s="8" t="s">
        <v>1233</v>
      </c>
      <c r="G497" s="1" t="s">
        <v>1210</v>
      </c>
      <c r="H497" s="2" t="s">
        <v>1232</v>
      </c>
      <c r="I497" s="192">
        <v>4</v>
      </c>
      <c r="J497" s="169">
        <v>2.1</v>
      </c>
      <c r="K497" s="4">
        <v>3</v>
      </c>
      <c r="L497" s="169">
        <v>3.15</v>
      </c>
      <c r="M497" s="4">
        <v>5</v>
      </c>
      <c r="N497" s="169">
        <v>3.95</v>
      </c>
      <c r="O497" s="171">
        <f t="shared" si="31"/>
        <v>12</v>
      </c>
      <c r="P497" s="172">
        <f t="shared" si="31"/>
        <v>9.1999999999999993</v>
      </c>
      <c r="Q497" s="4">
        <v>1</v>
      </c>
      <c r="R497" s="169">
        <v>3</v>
      </c>
    </row>
    <row r="498" spans="1:18" ht="31.5" outlineLevel="2" x14ac:dyDescent="0.25">
      <c r="A498" s="68">
        <v>480</v>
      </c>
      <c r="B498" s="1" t="s">
        <v>21</v>
      </c>
      <c r="C498" s="1" t="s">
        <v>1227</v>
      </c>
      <c r="D498" s="11" t="s">
        <v>2746</v>
      </c>
      <c r="E498" s="8" t="s">
        <v>1228</v>
      </c>
      <c r="F498" s="8" t="s">
        <v>1228</v>
      </c>
      <c r="G498" s="1" t="s">
        <v>1210</v>
      </c>
      <c r="H498" s="2" t="s">
        <v>1227</v>
      </c>
      <c r="I498" s="3">
        <v>3</v>
      </c>
      <c r="J498" s="182">
        <v>1.6</v>
      </c>
      <c r="K498" s="3">
        <v>3</v>
      </c>
      <c r="L498" s="184">
        <v>3.15</v>
      </c>
      <c r="M498" s="3">
        <v>1</v>
      </c>
      <c r="N498" s="184">
        <v>0.8</v>
      </c>
      <c r="O498" s="171">
        <f t="shared" si="31"/>
        <v>7</v>
      </c>
      <c r="P498" s="172">
        <f t="shared" si="31"/>
        <v>5.55</v>
      </c>
      <c r="Q498" s="4">
        <v>1</v>
      </c>
      <c r="R498" s="169">
        <v>3</v>
      </c>
    </row>
    <row r="499" spans="1:18" outlineLevel="2" x14ac:dyDescent="0.25">
      <c r="A499" s="68">
        <v>481</v>
      </c>
      <c r="B499" s="1" t="s">
        <v>21</v>
      </c>
      <c r="C499" s="1" t="s">
        <v>1220</v>
      </c>
      <c r="D499" s="10" t="s">
        <v>1822</v>
      </c>
      <c r="E499" s="7" t="s">
        <v>1221</v>
      </c>
      <c r="F499" s="7" t="s">
        <v>1221</v>
      </c>
      <c r="G499" s="1" t="s">
        <v>1210</v>
      </c>
      <c r="H499" s="2" t="s">
        <v>1220</v>
      </c>
      <c r="I499" s="3">
        <v>4</v>
      </c>
      <c r="J499" s="184">
        <v>2.1</v>
      </c>
      <c r="K499" s="3">
        <v>2</v>
      </c>
      <c r="L499" s="184">
        <v>2.1</v>
      </c>
      <c r="M499" s="3">
        <v>2</v>
      </c>
      <c r="N499" s="202">
        <v>1.6</v>
      </c>
      <c r="O499" s="171">
        <f t="shared" si="31"/>
        <v>8</v>
      </c>
      <c r="P499" s="172">
        <f t="shared" si="31"/>
        <v>5.8000000000000007</v>
      </c>
      <c r="Q499" s="3">
        <v>1</v>
      </c>
      <c r="R499" s="169">
        <v>3</v>
      </c>
    </row>
    <row r="500" spans="1:18" outlineLevel="2" x14ac:dyDescent="0.25">
      <c r="A500" s="68">
        <v>482</v>
      </c>
      <c r="B500" s="1" t="s">
        <v>21</v>
      </c>
      <c r="C500" s="2" t="s">
        <v>1210</v>
      </c>
      <c r="D500" s="10" t="s">
        <v>1817</v>
      </c>
      <c r="E500" s="7" t="s">
        <v>1211</v>
      </c>
      <c r="F500" s="7" t="s">
        <v>1211</v>
      </c>
      <c r="G500" s="1" t="s">
        <v>1210</v>
      </c>
      <c r="H500" s="2" t="s">
        <v>1210</v>
      </c>
      <c r="I500" s="192">
        <v>3</v>
      </c>
      <c r="J500" s="169">
        <v>3.15</v>
      </c>
      <c r="K500" s="4">
        <v>2</v>
      </c>
      <c r="L500" s="169">
        <v>2.1</v>
      </c>
      <c r="M500" s="4">
        <v>1</v>
      </c>
      <c r="N500" s="184">
        <v>0.8</v>
      </c>
      <c r="O500" s="171">
        <f t="shared" si="31"/>
        <v>6</v>
      </c>
      <c r="P500" s="172">
        <f t="shared" si="31"/>
        <v>6.05</v>
      </c>
      <c r="Q500" s="4">
        <v>1</v>
      </c>
      <c r="R500" s="169">
        <v>3</v>
      </c>
    </row>
    <row r="501" spans="1:18" ht="31.5" outlineLevel="2" x14ac:dyDescent="0.25">
      <c r="A501" s="68">
        <v>483</v>
      </c>
      <c r="B501" s="1" t="s">
        <v>21</v>
      </c>
      <c r="C501" s="2" t="s">
        <v>1186</v>
      </c>
      <c r="D501" s="124" t="s">
        <v>1828</v>
      </c>
      <c r="E501" s="116" t="s">
        <v>1188</v>
      </c>
      <c r="F501" s="6" t="s">
        <v>1188</v>
      </c>
      <c r="G501" s="2" t="s">
        <v>1182</v>
      </c>
      <c r="H501" s="2" t="s">
        <v>2960</v>
      </c>
      <c r="I501" s="3">
        <v>1</v>
      </c>
      <c r="J501" s="174">
        <v>0.55000000000000004</v>
      </c>
      <c r="K501" s="3">
        <v>0</v>
      </c>
      <c r="L501" s="184">
        <v>0</v>
      </c>
      <c r="M501" s="3">
        <v>0</v>
      </c>
      <c r="N501" s="184">
        <v>0</v>
      </c>
      <c r="O501" s="171">
        <f t="shared" si="31"/>
        <v>1</v>
      </c>
      <c r="P501" s="172">
        <f t="shared" si="31"/>
        <v>0.55000000000000004</v>
      </c>
      <c r="Q501" s="171">
        <v>1</v>
      </c>
      <c r="R501" s="169">
        <v>3</v>
      </c>
    </row>
    <row r="502" spans="1:18" ht="31.5" outlineLevel="2" x14ac:dyDescent="0.25">
      <c r="A502" s="68">
        <v>484</v>
      </c>
      <c r="B502" s="1" t="s">
        <v>21</v>
      </c>
      <c r="C502" s="2" t="s">
        <v>1194</v>
      </c>
      <c r="D502" s="124" t="s">
        <v>1832</v>
      </c>
      <c r="E502" s="116" t="s">
        <v>1196</v>
      </c>
      <c r="F502" s="116" t="s">
        <v>1196</v>
      </c>
      <c r="G502" s="2" t="s">
        <v>1182</v>
      </c>
      <c r="H502" s="2" t="s">
        <v>1194</v>
      </c>
      <c r="I502" s="185">
        <v>1</v>
      </c>
      <c r="J502" s="174">
        <v>0.55000000000000004</v>
      </c>
      <c r="K502" s="3">
        <v>0</v>
      </c>
      <c r="L502" s="184">
        <v>0</v>
      </c>
      <c r="M502" s="3">
        <v>0</v>
      </c>
      <c r="N502" s="184">
        <v>0</v>
      </c>
      <c r="O502" s="171">
        <f t="shared" si="31"/>
        <v>1</v>
      </c>
      <c r="P502" s="172">
        <f t="shared" si="31"/>
        <v>0.55000000000000004</v>
      </c>
      <c r="Q502" s="171">
        <v>1</v>
      </c>
      <c r="R502" s="169">
        <v>3</v>
      </c>
    </row>
    <row r="503" spans="1:18" ht="31.5" outlineLevel="2" x14ac:dyDescent="0.25">
      <c r="A503" s="68">
        <v>485</v>
      </c>
      <c r="B503" s="1" t="s">
        <v>21</v>
      </c>
      <c r="C503" s="5" t="s">
        <v>1182</v>
      </c>
      <c r="D503" s="124" t="s">
        <v>1834</v>
      </c>
      <c r="E503" s="116" t="s">
        <v>1198</v>
      </c>
      <c r="F503" s="6" t="s">
        <v>1198</v>
      </c>
      <c r="G503" s="2" t="s">
        <v>1182</v>
      </c>
      <c r="H503" s="2" t="s">
        <v>1182</v>
      </c>
      <c r="I503" s="185">
        <v>1</v>
      </c>
      <c r="J503" s="187">
        <v>1.1000000000000001</v>
      </c>
      <c r="K503" s="3">
        <v>0</v>
      </c>
      <c r="L503" s="184">
        <v>0</v>
      </c>
      <c r="M503" s="3">
        <v>0</v>
      </c>
      <c r="N503" s="184">
        <v>0</v>
      </c>
      <c r="O503" s="171">
        <f t="shared" si="31"/>
        <v>1</v>
      </c>
      <c r="P503" s="172">
        <f t="shared" si="31"/>
        <v>1.1000000000000001</v>
      </c>
      <c r="Q503" s="171">
        <v>1</v>
      </c>
      <c r="R503" s="169">
        <v>3</v>
      </c>
    </row>
    <row r="504" spans="1:18" ht="31.5" outlineLevel="2" x14ac:dyDescent="0.25">
      <c r="A504" s="68">
        <v>486</v>
      </c>
      <c r="B504" s="1" t="s">
        <v>21</v>
      </c>
      <c r="C504" s="5" t="s">
        <v>1182</v>
      </c>
      <c r="D504" s="124" t="s">
        <v>1688</v>
      </c>
      <c r="E504" s="6" t="s">
        <v>1199</v>
      </c>
      <c r="F504" s="6" t="s">
        <v>1199</v>
      </c>
      <c r="G504" s="2" t="s">
        <v>1182</v>
      </c>
      <c r="H504" s="2" t="s">
        <v>1182</v>
      </c>
      <c r="I504" s="185">
        <v>1</v>
      </c>
      <c r="J504" s="174">
        <v>0.55000000000000004</v>
      </c>
      <c r="K504" s="3">
        <v>0</v>
      </c>
      <c r="L504" s="184">
        <v>0</v>
      </c>
      <c r="M504" s="3">
        <v>0</v>
      </c>
      <c r="N504" s="184">
        <v>0</v>
      </c>
      <c r="O504" s="171">
        <f t="shared" si="31"/>
        <v>1</v>
      </c>
      <c r="P504" s="172">
        <f t="shared" si="31"/>
        <v>0.55000000000000004</v>
      </c>
      <c r="Q504" s="171">
        <v>1</v>
      </c>
      <c r="R504" s="169">
        <v>3</v>
      </c>
    </row>
    <row r="505" spans="1:18" ht="31.5" outlineLevel="2" x14ac:dyDescent="0.25">
      <c r="A505" s="68">
        <v>487</v>
      </c>
      <c r="B505" s="1" t="s">
        <v>21</v>
      </c>
      <c r="C505" s="1" t="s">
        <v>958</v>
      </c>
      <c r="D505" s="11" t="s">
        <v>1841</v>
      </c>
      <c r="E505" s="8" t="s">
        <v>287</v>
      </c>
      <c r="F505" s="8" t="s">
        <v>287</v>
      </c>
      <c r="G505" s="1" t="s">
        <v>957</v>
      </c>
      <c r="H505" s="1" t="s">
        <v>958</v>
      </c>
      <c r="I505" s="4">
        <v>2</v>
      </c>
      <c r="J505" s="169">
        <v>1.1000000000000001</v>
      </c>
      <c r="K505" s="4">
        <v>1</v>
      </c>
      <c r="L505" s="169">
        <v>0.55000000000000004</v>
      </c>
      <c r="M505" s="4">
        <v>1</v>
      </c>
      <c r="N505" s="169">
        <v>0.55000000000000004</v>
      </c>
      <c r="O505" s="171">
        <f t="shared" si="31"/>
        <v>4</v>
      </c>
      <c r="P505" s="172">
        <f t="shared" si="31"/>
        <v>2.2000000000000002</v>
      </c>
      <c r="Q505" s="3">
        <v>0</v>
      </c>
      <c r="R505" s="169">
        <v>0</v>
      </c>
    </row>
    <row r="506" spans="1:18" ht="31.5" outlineLevel="2" x14ac:dyDescent="0.25">
      <c r="A506" s="68">
        <v>488</v>
      </c>
      <c r="B506" s="1" t="s">
        <v>21</v>
      </c>
      <c r="C506" s="1" t="s">
        <v>794</v>
      </c>
      <c r="D506" s="13" t="s">
        <v>796</v>
      </c>
      <c r="E506" s="8" t="s">
        <v>797</v>
      </c>
      <c r="F506" s="8" t="s">
        <v>797</v>
      </c>
      <c r="G506" s="4" t="s">
        <v>780</v>
      </c>
      <c r="H506" s="1" t="s">
        <v>794</v>
      </c>
      <c r="I506" s="4">
        <v>2</v>
      </c>
      <c r="J506" s="204">
        <v>2.1</v>
      </c>
      <c r="K506" s="3">
        <v>1</v>
      </c>
      <c r="L506" s="169">
        <v>1.1000000000000001</v>
      </c>
      <c r="M506" s="3">
        <v>0</v>
      </c>
      <c r="N506" s="184">
        <v>0</v>
      </c>
      <c r="O506" s="171">
        <f t="shared" si="31"/>
        <v>3</v>
      </c>
      <c r="P506" s="172">
        <f t="shared" si="31"/>
        <v>3.2</v>
      </c>
      <c r="Q506" s="189">
        <v>0</v>
      </c>
      <c r="R506" s="169">
        <v>0</v>
      </c>
    </row>
    <row r="507" spans="1:18" ht="31.5" outlineLevel="2" x14ac:dyDescent="0.25">
      <c r="A507" s="68">
        <v>489</v>
      </c>
      <c r="B507" s="1" t="s">
        <v>21</v>
      </c>
      <c r="C507" s="2" t="s">
        <v>781</v>
      </c>
      <c r="D507" s="127" t="s">
        <v>790</v>
      </c>
      <c r="E507" s="7" t="s">
        <v>791</v>
      </c>
      <c r="F507" s="6" t="s">
        <v>791</v>
      </c>
      <c r="G507" s="4" t="s">
        <v>780</v>
      </c>
      <c r="H507" s="2" t="s">
        <v>781</v>
      </c>
      <c r="I507" s="205">
        <v>2</v>
      </c>
      <c r="J507" s="204">
        <v>2.1</v>
      </c>
      <c r="K507" s="205">
        <v>1</v>
      </c>
      <c r="L507" s="169">
        <v>1.1000000000000001</v>
      </c>
      <c r="M507" s="205">
        <v>0</v>
      </c>
      <c r="N507" s="204">
        <v>0</v>
      </c>
      <c r="O507" s="171">
        <f t="shared" si="31"/>
        <v>3</v>
      </c>
      <c r="P507" s="172">
        <f t="shared" si="31"/>
        <v>3.2</v>
      </c>
      <c r="Q507" s="4">
        <v>0</v>
      </c>
      <c r="R507" s="169">
        <v>0</v>
      </c>
    </row>
    <row r="508" spans="1:18" ht="31.5" outlineLevel="2" x14ac:dyDescent="0.25">
      <c r="A508" s="68">
        <v>490</v>
      </c>
      <c r="B508" s="1" t="s">
        <v>21</v>
      </c>
      <c r="C508" s="1" t="s">
        <v>798</v>
      </c>
      <c r="D508" s="238" t="s">
        <v>800</v>
      </c>
      <c r="E508" s="8" t="s">
        <v>801</v>
      </c>
      <c r="F508" s="8" t="s">
        <v>801</v>
      </c>
      <c r="G508" s="4" t="s">
        <v>780</v>
      </c>
      <c r="H508" s="1" t="s">
        <v>798</v>
      </c>
      <c r="I508" s="3">
        <v>1</v>
      </c>
      <c r="J508" s="184">
        <v>2.1</v>
      </c>
      <c r="K508" s="3">
        <v>1</v>
      </c>
      <c r="L508" s="169">
        <v>1.1000000000000001</v>
      </c>
      <c r="M508" s="3">
        <v>0</v>
      </c>
      <c r="N508" s="184">
        <v>0</v>
      </c>
      <c r="O508" s="171">
        <f t="shared" si="31"/>
        <v>2</v>
      </c>
      <c r="P508" s="172">
        <f t="shared" si="31"/>
        <v>3.2</v>
      </c>
      <c r="Q508" s="189">
        <v>0</v>
      </c>
      <c r="R508" s="169">
        <v>0</v>
      </c>
    </row>
    <row r="509" spans="1:18" ht="31.5" outlineLevel="2" x14ac:dyDescent="0.25">
      <c r="A509" s="68">
        <v>491</v>
      </c>
      <c r="B509" s="1" t="s">
        <v>21</v>
      </c>
      <c r="C509" s="1" t="s">
        <v>798</v>
      </c>
      <c r="D509" s="13" t="s">
        <v>802</v>
      </c>
      <c r="E509" s="8" t="s">
        <v>803</v>
      </c>
      <c r="F509" s="8" t="s">
        <v>803</v>
      </c>
      <c r="G509" s="4" t="s">
        <v>780</v>
      </c>
      <c r="H509" s="1" t="s">
        <v>798</v>
      </c>
      <c r="I509" s="3">
        <v>1</v>
      </c>
      <c r="J509" s="184">
        <v>1.1000000000000001</v>
      </c>
      <c r="K509" s="3">
        <v>0</v>
      </c>
      <c r="L509" s="184">
        <v>0</v>
      </c>
      <c r="M509" s="3">
        <v>0</v>
      </c>
      <c r="N509" s="184">
        <v>0</v>
      </c>
      <c r="O509" s="171">
        <f t="shared" si="31"/>
        <v>1</v>
      </c>
      <c r="P509" s="172">
        <f t="shared" si="31"/>
        <v>1.1000000000000001</v>
      </c>
      <c r="Q509" s="189">
        <v>0</v>
      </c>
      <c r="R509" s="169">
        <v>0</v>
      </c>
    </row>
    <row r="510" spans="1:18" ht="31.5" outlineLevel="2" x14ac:dyDescent="0.25">
      <c r="A510" s="68">
        <v>492</v>
      </c>
      <c r="B510" s="1" t="s">
        <v>21</v>
      </c>
      <c r="C510" s="1" t="s">
        <v>809</v>
      </c>
      <c r="D510" s="13" t="s">
        <v>811</v>
      </c>
      <c r="E510" s="8" t="s">
        <v>812</v>
      </c>
      <c r="F510" s="8" t="s">
        <v>812</v>
      </c>
      <c r="G510" s="4" t="s">
        <v>780</v>
      </c>
      <c r="H510" s="1" t="s">
        <v>809</v>
      </c>
      <c r="I510" s="4">
        <v>1</v>
      </c>
      <c r="J510" s="169">
        <v>2.1</v>
      </c>
      <c r="K510" s="3">
        <v>1</v>
      </c>
      <c r="L510" s="169">
        <v>1.1000000000000001</v>
      </c>
      <c r="M510" s="3">
        <v>0</v>
      </c>
      <c r="N510" s="184">
        <v>0</v>
      </c>
      <c r="O510" s="171">
        <f t="shared" si="31"/>
        <v>2</v>
      </c>
      <c r="P510" s="172">
        <f t="shared" si="31"/>
        <v>3.2</v>
      </c>
      <c r="Q510" s="189">
        <v>0</v>
      </c>
      <c r="R510" s="169">
        <v>0</v>
      </c>
    </row>
    <row r="511" spans="1:18" ht="31.5" outlineLevel="2" x14ac:dyDescent="0.25">
      <c r="A511" s="68">
        <v>493</v>
      </c>
      <c r="B511" s="1" t="s">
        <v>21</v>
      </c>
      <c r="C511" s="1" t="s">
        <v>813</v>
      </c>
      <c r="D511" s="13" t="s">
        <v>817</v>
      </c>
      <c r="E511" s="8" t="s">
        <v>818</v>
      </c>
      <c r="F511" s="8" t="s">
        <v>818</v>
      </c>
      <c r="G511" s="4" t="s">
        <v>780</v>
      </c>
      <c r="H511" s="1" t="s">
        <v>813</v>
      </c>
      <c r="I511" s="4">
        <v>1</v>
      </c>
      <c r="J511" s="169">
        <v>1.1000000000000001</v>
      </c>
      <c r="K511" s="4">
        <v>0</v>
      </c>
      <c r="L511" s="169">
        <v>0</v>
      </c>
      <c r="M511" s="3">
        <v>0</v>
      </c>
      <c r="N511" s="184">
        <v>0</v>
      </c>
      <c r="O511" s="171">
        <f t="shared" si="31"/>
        <v>1</v>
      </c>
      <c r="P511" s="172">
        <f t="shared" si="31"/>
        <v>1.1000000000000001</v>
      </c>
      <c r="Q511" s="189">
        <v>0</v>
      </c>
      <c r="R511" s="169">
        <v>0</v>
      </c>
    </row>
    <row r="512" spans="1:18" outlineLevel="1" x14ac:dyDescent="0.25">
      <c r="A512" s="68"/>
      <c r="B512" s="239" t="s">
        <v>2753</v>
      </c>
      <c r="C512" s="240"/>
      <c r="D512" s="240"/>
      <c r="E512" s="240"/>
      <c r="F512" s="240"/>
      <c r="G512" s="240"/>
      <c r="H512" s="241"/>
      <c r="I512" s="209">
        <f t="shared" ref="I512:R512" si="32">SUBTOTAL(9,I319:I511)</f>
        <v>223</v>
      </c>
      <c r="J512" s="210">
        <f t="shared" si="32"/>
        <v>202.49999999999966</v>
      </c>
      <c r="K512" s="209">
        <f t="shared" si="32"/>
        <v>126</v>
      </c>
      <c r="L512" s="210">
        <f t="shared" si="32"/>
        <v>115.04999999999987</v>
      </c>
      <c r="M512" s="211">
        <f t="shared" si="32"/>
        <v>154</v>
      </c>
      <c r="N512" s="212">
        <f t="shared" si="32"/>
        <v>78.749999999999943</v>
      </c>
      <c r="O512" s="213">
        <f t="shared" si="32"/>
        <v>503</v>
      </c>
      <c r="P512" s="214">
        <f t="shared" si="32"/>
        <v>396.3</v>
      </c>
      <c r="Q512" s="215">
        <f t="shared" si="32"/>
        <v>9</v>
      </c>
      <c r="R512" s="210">
        <f t="shared" si="32"/>
        <v>27</v>
      </c>
    </row>
    <row r="513" spans="1:18" ht="31.5" outlineLevel="2" x14ac:dyDescent="0.25">
      <c r="A513" s="68">
        <v>494</v>
      </c>
      <c r="B513" s="3" t="s">
        <v>2961</v>
      </c>
      <c r="C513" s="1" t="s">
        <v>2796</v>
      </c>
      <c r="D513" s="11" t="s">
        <v>2962</v>
      </c>
      <c r="E513" s="8" t="s">
        <v>2963</v>
      </c>
      <c r="F513" s="8" t="s">
        <v>2963</v>
      </c>
      <c r="G513" s="1" t="s">
        <v>968</v>
      </c>
      <c r="H513" s="1" t="s">
        <v>1102</v>
      </c>
      <c r="I513" s="192">
        <v>3</v>
      </c>
      <c r="J513" s="182">
        <v>1.6</v>
      </c>
      <c r="K513" s="4">
        <v>2</v>
      </c>
      <c r="L513" s="169">
        <v>1.1000000000000001</v>
      </c>
      <c r="M513" s="4">
        <v>0</v>
      </c>
      <c r="N513" s="169">
        <v>0</v>
      </c>
      <c r="O513" s="171">
        <f t="shared" ref="O513:P531" si="33">I513+K513+M513</f>
        <v>5</v>
      </c>
      <c r="P513" s="172">
        <f t="shared" si="33"/>
        <v>2.7</v>
      </c>
      <c r="Q513" s="4">
        <v>0</v>
      </c>
      <c r="R513" s="169">
        <v>0</v>
      </c>
    </row>
    <row r="514" spans="1:18" ht="31.5" outlineLevel="2" x14ac:dyDescent="0.25">
      <c r="A514" s="68">
        <v>495</v>
      </c>
      <c r="B514" s="3" t="s">
        <v>2961</v>
      </c>
      <c r="C514" s="1" t="s">
        <v>2796</v>
      </c>
      <c r="D514" s="11" t="s">
        <v>2962</v>
      </c>
      <c r="E514" s="8" t="s">
        <v>2963</v>
      </c>
      <c r="F514" s="8" t="s">
        <v>2963</v>
      </c>
      <c r="G514" s="1" t="s">
        <v>968</v>
      </c>
      <c r="H514" s="1" t="s">
        <v>1108</v>
      </c>
      <c r="I514" s="4">
        <v>5</v>
      </c>
      <c r="J514" s="202">
        <v>2.65</v>
      </c>
      <c r="K514" s="4">
        <v>0</v>
      </c>
      <c r="L514" s="169">
        <v>0</v>
      </c>
      <c r="M514" s="4">
        <v>1</v>
      </c>
      <c r="N514" s="169">
        <v>0.55000000000000004</v>
      </c>
      <c r="O514" s="171">
        <f t="shared" si="33"/>
        <v>6</v>
      </c>
      <c r="P514" s="172">
        <f t="shared" si="33"/>
        <v>3.2</v>
      </c>
      <c r="Q514" s="4">
        <v>0</v>
      </c>
      <c r="R514" s="169">
        <v>0</v>
      </c>
    </row>
    <row r="515" spans="1:18" ht="31.5" outlineLevel="2" x14ac:dyDescent="0.25">
      <c r="A515" s="68">
        <v>496</v>
      </c>
      <c r="B515" s="3" t="s">
        <v>2961</v>
      </c>
      <c r="C515" s="1" t="s">
        <v>2796</v>
      </c>
      <c r="D515" s="11" t="s">
        <v>2962</v>
      </c>
      <c r="E515" s="8" t="s">
        <v>2963</v>
      </c>
      <c r="F515" s="8" t="s">
        <v>2963</v>
      </c>
      <c r="G515" s="1" t="s">
        <v>288</v>
      </c>
      <c r="H515" s="2" t="s">
        <v>374</v>
      </c>
      <c r="I515" s="3">
        <v>3</v>
      </c>
      <c r="J515" s="182">
        <v>1.6</v>
      </c>
      <c r="K515" s="189">
        <v>0</v>
      </c>
      <c r="L515" s="184">
        <v>0</v>
      </c>
      <c r="M515" s="4">
        <v>0</v>
      </c>
      <c r="N515" s="169">
        <v>0</v>
      </c>
      <c r="O515" s="171">
        <f t="shared" si="33"/>
        <v>3</v>
      </c>
      <c r="P515" s="172">
        <f t="shared" si="33"/>
        <v>1.6</v>
      </c>
      <c r="Q515" s="3">
        <v>0</v>
      </c>
      <c r="R515" s="169">
        <v>0</v>
      </c>
    </row>
    <row r="516" spans="1:18" ht="31.5" outlineLevel="2" x14ac:dyDescent="0.25">
      <c r="A516" s="68">
        <v>497</v>
      </c>
      <c r="B516" s="3" t="s">
        <v>2961</v>
      </c>
      <c r="C516" s="1" t="s">
        <v>2796</v>
      </c>
      <c r="D516" s="11" t="s">
        <v>2962</v>
      </c>
      <c r="E516" s="8" t="s">
        <v>2963</v>
      </c>
      <c r="F516" s="8" t="s">
        <v>2963</v>
      </c>
      <c r="G516" s="1" t="s">
        <v>402</v>
      </c>
      <c r="H516" s="2" t="s">
        <v>210</v>
      </c>
      <c r="I516" s="3">
        <v>2</v>
      </c>
      <c r="J516" s="184">
        <v>3</v>
      </c>
      <c r="K516" s="3">
        <v>0</v>
      </c>
      <c r="L516" s="184">
        <v>0</v>
      </c>
      <c r="M516" s="3">
        <v>0</v>
      </c>
      <c r="N516" s="184">
        <v>0</v>
      </c>
      <c r="O516" s="171">
        <f t="shared" si="33"/>
        <v>2</v>
      </c>
      <c r="P516" s="172">
        <f t="shared" si="33"/>
        <v>3</v>
      </c>
      <c r="Q516" s="3">
        <v>0</v>
      </c>
      <c r="R516" s="169">
        <v>0</v>
      </c>
    </row>
    <row r="517" spans="1:18" ht="31.5" outlineLevel="2" x14ac:dyDescent="0.25">
      <c r="A517" s="68">
        <v>498</v>
      </c>
      <c r="B517" s="3" t="s">
        <v>2961</v>
      </c>
      <c r="C517" s="1" t="s">
        <v>2796</v>
      </c>
      <c r="D517" s="11" t="s">
        <v>2962</v>
      </c>
      <c r="E517" s="8" t="s">
        <v>2963</v>
      </c>
      <c r="F517" s="8" t="s">
        <v>2963</v>
      </c>
      <c r="G517" s="1" t="s">
        <v>827</v>
      </c>
      <c r="H517" s="1" t="s">
        <v>827</v>
      </c>
      <c r="I517" s="3">
        <v>8</v>
      </c>
      <c r="J517" s="184">
        <v>4.2</v>
      </c>
      <c r="K517" s="3">
        <v>1</v>
      </c>
      <c r="L517" s="169">
        <v>0.55000000000000004</v>
      </c>
      <c r="M517" s="3">
        <v>0</v>
      </c>
      <c r="N517" s="184">
        <v>0</v>
      </c>
      <c r="O517" s="171">
        <f t="shared" si="33"/>
        <v>9</v>
      </c>
      <c r="P517" s="172">
        <f t="shared" si="33"/>
        <v>4.75</v>
      </c>
      <c r="Q517" s="4">
        <v>0</v>
      </c>
      <c r="R517" s="169">
        <v>0</v>
      </c>
    </row>
    <row r="518" spans="1:18" ht="31.5" outlineLevel="2" x14ac:dyDescent="0.25">
      <c r="A518" s="68">
        <v>499</v>
      </c>
      <c r="B518" s="3" t="s">
        <v>2961</v>
      </c>
      <c r="C518" s="1" t="s">
        <v>2796</v>
      </c>
      <c r="D518" s="11" t="s">
        <v>2962</v>
      </c>
      <c r="E518" s="8" t="s">
        <v>2963</v>
      </c>
      <c r="F518" s="8" t="s">
        <v>2963</v>
      </c>
      <c r="G518" s="4" t="s">
        <v>1241</v>
      </c>
      <c r="H518" s="1" t="s">
        <v>1342</v>
      </c>
      <c r="I518" s="81">
        <v>2</v>
      </c>
      <c r="J518" s="198">
        <v>1.1000000000000001</v>
      </c>
      <c r="K518" s="81">
        <v>0</v>
      </c>
      <c r="L518" s="198">
        <v>0</v>
      </c>
      <c r="M518" s="81">
        <v>0</v>
      </c>
      <c r="N518" s="198">
        <v>0</v>
      </c>
      <c r="O518" s="171">
        <f t="shared" si="33"/>
        <v>2</v>
      </c>
      <c r="P518" s="172">
        <f t="shared" si="33"/>
        <v>1.1000000000000001</v>
      </c>
      <c r="Q518" s="81">
        <v>0</v>
      </c>
      <c r="R518" s="169">
        <v>0</v>
      </c>
    </row>
    <row r="519" spans="1:18" ht="31.5" outlineLevel="2" x14ac:dyDescent="0.25">
      <c r="A519" s="68">
        <v>500</v>
      </c>
      <c r="B519" s="3" t="s">
        <v>2961</v>
      </c>
      <c r="C519" s="1" t="s">
        <v>2796</v>
      </c>
      <c r="D519" s="11" t="s">
        <v>2962</v>
      </c>
      <c r="E519" s="8" t="s">
        <v>2963</v>
      </c>
      <c r="F519" s="8" t="s">
        <v>2963</v>
      </c>
      <c r="G519" s="4" t="s">
        <v>1241</v>
      </c>
      <c r="H519" s="1" t="s">
        <v>1351</v>
      </c>
      <c r="I519" s="81">
        <v>3</v>
      </c>
      <c r="J519" s="198">
        <v>3.15</v>
      </c>
      <c r="K519" s="81">
        <v>0</v>
      </c>
      <c r="L519" s="198">
        <v>0</v>
      </c>
      <c r="M519" s="81">
        <v>0</v>
      </c>
      <c r="N519" s="198">
        <v>0</v>
      </c>
      <c r="O519" s="171">
        <f t="shared" si="33"/>
        <v>3</v>
      </c>
      <c r="P519" s="172">
        <f t="shared" si="33"/>
        <v>3.15</v>
      </c>
      <c r="Q519" s="81">
        <v>0</v>
      </c>
      <c r="R519" s="169">
        <v>0</v>
      </c>
    </row>
    <row r="520" spans="1:18" ht="31.5" outlineLevel="2" x14ac:dyDescent="0.25">
      <c r="A520" s="68">
        <v>501</v>
      </c>
      <c r="B520" s="3" t="s">
        <v>2961</v>
      </c>
      <c r="C520" s="1" t="s">
        <v>2796</v>
      </c>
      <c r="D520" s="11" t="s">
        <v>2962</v>
      </c>
      <c r="E520" s="8" t="s">
        <v>2963</v>
      </c>
      <c r="F520" s="8" t="s">
        <v>2963</v>
      </c>
      <c r="G520" s="1" t="s">
        <v>1842</v>
      </c>
      <c r="H520" s="2" t="s">
        <v>1920</v>
      </c>
      <c r="I520" s="4">
        <v>0</v>
      </c>
      <c r="J520" s="169">
        <v>0</v>
      </c>
      <c r="K520" s="4">
        <v>0</v>
      </c>
      <c r="L520" s="169">
        <v>0</v>
      </c>
      <c r="M520" s="4">
        <v>3</v>
      </c>
      <c r="N520" s="202">
        <v>1.6</v>
      </c>
      <c r="O520" s="171">
        <f t="shared" si="33"/>
        <v>3</v>
      </c>
      <c r="P520" s="172">
        <f t="shared" si="33"/>
        <v>1.6</v>
      </c>
      <c r="Q520" s="4">
        <v>0</v>
      </c>
      <c r="R520" s="169">
        <v>0</v>
      </c>
    </row>
    <row r="521" spans="1:18" ht="31.5" outlineLevel="2" x14ac:dyDescent="0.25">
      <c r="A521" s="68">
        <v>502</v>
      </c>
      <c r="B521" s="3" t="s">
        <v>2961</v>
      </c>
      <c r="C521" s="1" t="s">
        <v>2796</v>
      </c>
      <c r="D521" s="11" t="s">
        <v>2962</v>
      </c>
      <c r="E521" s="8" t="s">
        <v>2963</v>
      </c>
      <c r="F521" s="8" t="s">
        <v>2963</v>
      </c>
      <c r="G521" s="2" t="s">
        <v>1842</v>
      </c>
      <c r="H521" s="2" t="s">
        <v>2949</v>
      </c>
      <c r="I521" s="4">
        <v>4</v>
      </c>
      <c r="J521" s="174">
        <v>2</v>
      </c>
      <c r="K521" s="4">
        <v>0</v>
      </c>
      <c r="L521" s="169">
        <v>0</v>
      </c>
      <c r="M521" s="4">
        <v>0</v>
      </c>
      <c r="N521" s="169">
        <v>0</v>
      </c>
      <c r="O521" s="171">
        <f t="shared" si="33"/>
        <v>4</v>
      </c>
      <c r="P521" s="172">
        <f t="shared" si="33"/>
        <v>2</v>
      </c>
      <c r="Q521" s="4">
        <v>0</v>
      </c>
      <c r="R521" s="169">
        <v>0</v>
      </c>
    </row>
    <row r="522" spans="1:18" ht="31.5" outlineLevel="2" x14ac:dyDescent="0.25">
      <c r="A522" s="68">
        <v>503</v>
      </c>
      <c r="B522" s="3" t="s">
        <v>2961</v>
      </c>
      <c r="C522" s="1" t="s">
        <v>2796</v>
      </c>
      <c r="D522" s="11" t="s">
        <v>2962</v>
      </c>
      <c r="E522" s="8" t="s">
        <v>2963</v>
      </c>
      <c r="F522" s="8" t="s">
        <v>2963</v>
      </c>
      <c r="G522" s="1" t="s">
        <v>1842</v>
      </c>
      <c r="H522" s="2" t="s">
        <v>1902</v>
      </c>
      <c r="I522" s="242">
        <v>4</v>
      </c>
      <c r="J522" s="243">
        <v>4.2</v>
      </c>
      <c r="K522" s="4">
        <v>0</v>
      </c>
      <c r="L522" s="169">
        <v>0</v>
      </c>
      <c r="M522" s="4">
        <v>0</v>
      </c>
      <c r="N522" s="169">
        <v>0</v>
      </c>
      <c r="O522" s="171">
        <f t="shared" si="33"/>
        <v>4</v>
      </c>
      <c r="P522" s="172">
        <f t="shared" si="33"/>
        <v>4.2</v>
      </c>
      <c r="Q522" s="4">
        <v>0</v>
      </c>
      <c r="R522" s="169">
        <v>0</v>
      </c>
    </row>
    <row r="523" spans="1:18" ht="31.5" outlineLevel="2" x14ac:dyDescent="0.25">
      <c r="A523" s="68">
        <v>504</v>
      </c>
      <c r="B523" s="3" t="s">
        <v>2961</v>
      </c>
      <c r="C523" s="1" t="s">
        <v>2796</v>
      </c>
      <c r="D523" s="11" t="s">
        <v>2962</v>
      </c>
      <c r="E523" s="8" t="s">
        <v>2963</v>
      </c>
      <c r="F523" s="8" t="s">
        <v>2963</v>
      </c>
      <c r="G523" s="4" t="s">
        <v>1449</v>
      </c>
      <c r="H523" s="1" t="s">
        <v>1457</v>
      </c>
      <c r="I523" s="4">
        <v>3</v>
      </c>
      <c r="J523" s="169">
        <v>3.15</v>
      </c>
      <c r="K523" s="4">
        <v>0</v>
      </c>
      <c r="L523" s="169">
        <v>0</v>
      </c>
      <c r="M523" s="4">
        <v>0</v>
      </c>
      <c r="N523" s="169">
        <v>0</v>
      </c>
      <c r="O523" s="171">
        <f t="shared" si="33"/>
        <v>3</v>
      </c>
      <c r="P523" s="172">
        <f t="shared" si="33"/>
        <v>3.15</v>
      </c>
      <c r="Q523" s="4">
        <v>0</v>
      </c>
      <c r="R523" s="169">
        <v>0</v>
      </c>
    </row>
    <row r="524" spans="1:18" ht="31.5" outlineLevel="2" x14ac:dyDescent="0.25">
      <c r="A524" s="68">
        <v>505</v>
      </c>
      <c r="B524" s="3" t="s">
        <v>2961</v>
      </c>
      <c r="C524" s="1" t="s">
        <v>2796</v>
      </c>
      <c r="D524" s="10" t="s">
        <v>2962</v>
      </c>
      <c r="E524" s="8" t="s">
        <v>2963</v>
      </c>
      <c r="F524" s="8" t="s">
        <v>2963</v>
      </c>
      <c r="G524" s="1" t="s">
        <v>742</v>
      </c>
      <c r="H524" s="1" t="s">
        <v>756</v>
      </c>
      <c r="I524" s="4">
        <v>2</v>
      </c>
      <c r="J524" s="169">
        <v>2.1</v>
      </c>
      <c r="K524" s="4">
        <v>0</v>
      </c>
      <c r="L524" s="169">
        <v>0</v>
      </c>
      <c r="M524" s="3">
        <v>0</v>
      </c>
      <c r="N524" s="184">
        <v>0</v>
      </c>
      <c r="O524" s="171">
        <f t="shared" si="33"/>
        <v>2</v>
      </c>
      <c r="P524" s="172">
        <f t="shared" si="33"/>
        <v>2.1</v>
      </c>
      <c r="Q524" s="4">
        <v>0</v>
      </c>
      <c r="R524" s="169">
        <v>0</v>
      </c>
    </row>
    <row r="525" spans="1:18" ht="31.5" outlineLevel="2" x14ac:dyDescent="0.25">
      <c r="A525" s="68">
        <v>506</v>
      </c>
      <c r="B525" s="3" t="s">
        <v>2961</v>
      </c>
      <c r="C525" s="1" t="s">
        <v>2796</v>
      </c>
      <c r="D525" s="11" t="s">
        <v>2962</v>
      </c>
      <c r="E525" s="8" t="s">
        <v>2963</v>
      </c>
      <c r="F525" s="8" t="s">
        <v>2963</v>
      </c>
      <c r="G525" s="1" t="s">
        <v>957</v>
      </c>
      <c r="H525" s="1" t="s">
        <v>956</v>
      </c>
      <c r="I525" s="4">
        <v>3</v>
      </c>
      <c r="J525" s="182">
        <v>1.6</v>
      </c>
      <c r="K525" s="4">
        <v>3</v>
      </c>
      <c r="L525" s="48">
        <v>1.6</v>
      </c>
      <c r="M525" s="4">
        <v>3</v>
      </c>
      <c r="N525" s="202">
        <v>1.6</v>
      </c>
      <c r="O525" s="171">
        <f t="shared" si="33"/>
        <v>9</v>
      </c>
      <c r="P525" s="172">
        <f t="shared" si="33"/>
        <v>4.8000000000000007</v>
      </c>
      <c r="Q525" s="3">
        <v>0</v>
      </c>
      <c r="R525" s="169">
        <v>0</v>
      </c>
    </row>
    <row r="526" spans="1:18" ht="31.5" outlineLevel="2" x14ac:dyDescent="0.25">
      <c r="A526" s="68">
        <v>507</v>
      </c>
      <c r="B526" s="3" t="s">
        <v>2961</v>
      </c>
      <c r="C526" s="1" t="s">
        <v>2796</v>
      </c>
      <c r="D526" s="127" t="s">
        <v>2962</v>
      </c>
      <c r="E526" s="7" t="s">
        <v>2963</v>
      </c>
      <c r="F526" s="6" t="s">
        <v>2963</v>
      </c>
      <c r="G526" s="4" t="s">
        <v>780</v>
      </c>
      <c r="H526" s="1" t="s">
        <v>794</v>
      </c>
      <c r="I526" s="4">
        <v>2</v>
      </c>
      <c r="J526" s="204">
        <v>2.1</v>
      </c>
      <c r="K526" s="3">
        <v>0</v>
      </c>
      <c r="L526" s="184">
        <v>0</v>
      </c>
      <c r="M526" s="3">
        <v>0</v>
      </c>
      <c r="N526" s="184">
        <v>0</v>
      </c>
      <c r="O526" s="171">
        <f t="shared" si="33"/>
        <v>2</v>
      </c>
      <c r="P526" s="172">
        <f t="shared" si="33"/>
        <v>2.1</v>
      </c>
      <c r="Q526" s="189">
        <v>0</v>
      </c>
      <c r="R526" s="169">
        <v>0</v>
      </c>
    </row>
    <row r="527" spans="1:18" ht="31.5" outlineLevel="2" x14ac:dyDescent="0.25">
      <c r="A527" s="68">
        <v>508</v>
      </c>
      <c r="B527" s="3" t="s">
        <v>2961</v>
      </c>
      <c r="C527" s="1" t="s">
        <v>2796</v>
      </c>
      <c r="D527" s="127" t="s">
        <v>2962</v>
      </c>
      <c r="E527" s="7" t="s">
        <v>2963</v>
      </c>
      <c r="F527" s="6" t="s">
        <v>2963</v>
      </c>
      <c r="G527" s="4" t="s">
        <v>780</v>
      </c>
      <c r="H527" s="2" t="s">
        <v>781</v>
      </c>
      <c r="I527" s="205">
        <v>5</v>
      </c>
      <c r="J527" s="204">
        <v>5.25</v>
      </c>
      <c r="K527" s="205">
        <v>5</v>
      </c>
      <c r="L527" s="204">
        <v>5.25</v>
      </c>
      <c r="M527" s="205">
        <v>0</v>
      </c>
      <c r="N527" s="204">
        <v>0</v>
      </c>
      <c r="O527" s="171">
        <f t="shared" si="33"/>
        <v>10</v>
      </c>
      <c r="P527" s="172">
        <f t="shared" si="33"/>
        <v>10.5</v>
      </c>
      <c r="Q527" s="4">
        <v>0</v>
      </c>
      <c r="R527" s="169">
        <v>0</v>
      </c>
    </row>
    <row r="528" spans="1:18" ht="31.5" outlineLevel="2" x14ac:dyDescent="0.25">
      <c r="A528" s="68">
        <v>509</v>
      </c>
      <c r="B528" s="3" t="s">
        <v>2961</v>
      </c>
      <c r="C528" s="1" t="s">
        <v>2796</v>
      </c>
      <c r="D528" s="127" t="s">
        <v>2962</v>
      </c>
      <c r="E528" s="7" t="s">
        <v>2963</v>
      </c>
      <c r="F528" s="6" t="s">
        <v>2963</v>
      </c>
      <c r="G528" s="4" t="s">
        <v>780</v>
      </c>
      <c r="H528" s="1" t="s">
        <v>798</v>
      </c>
      <c r="I528" s="3">
        <v>2</v>
      </c>
      <c r="J528" s="184">
        <v>2.1</v>
      </c>
      <c r="K528" s="3">
        <v>0</v>
      </c>
      <c r="L528" s="184">
        <v>0</v>
      </c>
      <c r="M528" s="3">
        <v>0</v>
      </c>
      <c r="N528" s="184">
        <v>0</v>
      </c>
      <c r="O528" s="171">
        <f t="shared" si="33"/>
        <v>2</v>
      </c>
      <c r="P528" s="172">
        <f t="shared" si="33"/>
        <v>2.1</v>
      </c>
      <c r="Q528" s="189">
        <v>0</v>
      </c>
      <c r="R528" s="169">
        <v>0</v>
      </c>
    </row>
    <row r="529" spans="1:18" ht="31.5" outlineLevel="2" x14ac:dyDescent="0.25">
      <c r="A529" s="68">
        <v>510</v>
      </c>
      <c r="B529" s="3" t="s">
        <v>2961</v>
      </c>
      <c r="C529" s="1" t="s">
        <v>2796</v>
      </c>
      <c r="D529" s="127" t="s">
        <v>2962</v>
      </c>
      <c r="E529" s="7" t="s">
        <v>2963</v>
      </c>
      <c r="F529" s="6" t="s">
        <v>2963</v>
      </c>
      <c r="G529" s="4" t="s">
        <v>780</v>
      </c>
      <c r="H529" s="1" t="s">
        <v>809</v>
      </c>
      <c r="I529" s="4">
        <v>2</v>
      </c>
      <c r="J529" s="169">
        <v>2.1</v>
      </c>
      <c r="K529" s="3">
        <v>0</v>
      </c>
      <c r="L529" s="169">
        <v>1.1000000000000001</v>
      </c>
      <c r="M529" s="3">
        <v>0</v>
      </c>
      <c r="N529" s="184">
        <v>0</v>
      </c>
      <c r="O529" s="171">
        <f t="shared" si="33"/>
        <v>2</v>
      </c>
      <c r="P529" s="172">
        <f t="shared" si="33"/>
        <v>3.2</v>
      </c>
      <c r="Q529" s="189">
        <v>0</v>
      </c>
      <c r="R529" s="169">
        <v>0</v>
      </c>
    </row>
    <row r="530" spans="1:18" ht="31.5" outlineLevel="2" x14ac:dyDescent="0.25">
      <c r="A530" s="68">
        <v>511</v>
      </c>
      <c r="B530" s="3" t="s">
        <v>2961</v>
      </c>
      <c r="C530" s="1" t="s">
        <v>2796</v>
      </c>
      <c r="D530" s="127" t="s">
        <v>2962</v>
      </c>
      <c r="E530" s="7" t="s">
        <v>2963</v>
      </c>
      <c r="F530" s="6" t="s">
        <v>2963</v>
      </c>
      <c r="G530" s="4" t="s">
        <v>780</v>
      </c>
      <c r="H530" s="1" t="s">
        <v>813</v>
      </c>
      <c r="I530" s="4">
        <v>2</v>
      </c>
      <c r="J530" s="169">
        <v>2.1</v>
      </c>
      <c r="K530" s="4">
        <v>0</v>
      </c>
      <c r="L530" s="169">
        <v>0</v>
      </c>
      <c r="M530" s="3">
        <v>0</v>
      </c>
      <c r="N530" s="184">
        <v>0</v>
      </c>
      <c r="O530" s="171">
        <f t="shared" si="33"/>
        <v>2</v>
      </c>
      <c r="P530" s="172">
        <f t="shared" si="33"/>
        <v>2.1</v>
      </c>
      <c r="Q530" s="189">
        <v>0</v>
      </c>
      <c r="R530" s="169">
        <v>0</v>
      </c>
    </row>
    <row r="531" spans="1:18" ht="31.5" outlineLevel="2" x14ac:dyDescent="0.25">
      <c r="A531" s="68">
        <v>512</v>
      </c>
      <c r="B531" s="3" t="s">
        <v>2961</v>
      </c>
      <c r="C531" s="1" t="s">
        <v>2796</v>
      </c>
      <c r="D531" s="127" t="s">
        <v>2962</v>
      </c>
      <c r="E531" s="7" t="s">
        <v>2963</v>
      </c>
      <c r="F531" s="6" t="s">
        <v>2963</v>
      </c>
      <c r="G531" s="4" t="s">
        <v>780</v>
      </c>
      <c r="H531" s="1" t="s">
        <v>819</v>
      </c>
      <c r="I531" s="4">
        <v>1</v>
      </c>
      <c r="J531" s="169">
        <v>1.1000000000000001</v>
      </c>
      <c r="K531" s="4">
        <v>1</v>
      </c>
      <c r="L531" s="169">
        <v>1.1000000000000001</v>
      </c>
      <c r="M531" s="3">
        <v>0</v>
      </c>
      <c r="N531" s="184">
        <v>0</v>
      </c>
      <c r="O531" s="171">
        <f t="shared" si="33"/>
        <v>2</v>
      </c>
      <c r="P531" s="172">
        <f t="shared" si="33"/>
        <v>2.2000000000000002</v>
      </c>
      <c r="Q531" s="189">
        <v>0</v>
      </c>
      <c r="R531" s="169">
        <v>0</v>
      </c>
    </row>
    <row r="532" spans="1:18" outlineLevel="1" x14ac:dyDescent="0.25">
      <c r="A532" s="68"/>
      <c r="B532" s="239" t="s">
        <v>2964</v>
      </c>
      <c r="C532" s="240"/>
      <c r="D532" s="240"/>
      <c r="E532" s="240"/>
      <c r="F532" s="240"/>
      <c r="G532" s="240"/>
      <c r="H532" s="241"/>
      <c r="I532" s="209">
        <f t="shared" ref="I532:R532" si="34">SUBTOTAL(9,I513:I531)</f>
        <v>56</v>
      </c>
      <c r="J532" s="210">
        <f t="shared" si="34"/>
        <v>45.100000000000009</v>
      </c>
      <c r="K532" s="209">
        <f t="shared" si="34"/>
        <v>12</v>
      </c>
      <c r="L532" s="210">
        <f t="shared" si="34"/>
        <v>10.7</v>
      </c>
      <c r="M532" s="211">
        <f t="shared" si="34"/>
        <v>7</v>
      </c>
      <c r="N532" s="212">
        <f t="shared" si="34"/>
        <v>3.7500000000000004</v>
      </c>
      <c r="O532" s="213">
        <f t="shared" si="34"/>
        <v>75</v>
      </c>
      <c r="P532" s="214">
        <f t="shared" si="34"/>
        <v>59.550000000000004</v>
      </c>
      <c r="Q532" s="215">
        <f t="shared" si="34"/>
        <v>0</v>
      </c>
      <c r="R532" s="210">
        <f t="shared" si="34"/>
        <v>0</v>
      </c>
    </row>
    <row r="533" spans="1:18" ht="31.5" outlineLevel="2" x14ac:dyDescent="0.25">
      <c r="A533" s="68">
        <v>513</v>
      </c>
      <c r="B533" s="1" t="s">
        <v>249</v>
      </c>
      <c r="C533" s="1" t="s">
        <v>508</v>
      </c>
      <c r="D533" s="8" t="s">
        <v>862</v>
      </c>
      <c r="E533" s="8" t="s">
        <v>218</v>
      </c>
      <c r="F533" s="8" t="s">
        <v>218</v>
      </c>
      <c r="G533" s="1" t="s">
        <v>499</v>
      </c>
      <c r="H533" s="1" t="s">
        <v>499</v>
      </c>
      <c r="I533" s="4">
        <v>0</v>
      </c>
      <c r="J533" s="169">
        <v>0</v>
      </c>
      <c r="K533" s="4">
        <v>2</v>
      </c>
      <c r="L533" s="169">
        <v>1.1000000000000001</v>
      </c>
      <c r="M533" s="4">
        <v>2</v>
      </c>
      <c r="N533" s="169">
        <v>0.55000000000000004</v>
      </c>
      <c r="O533" s="171">
        <f t="shared" ref="O533:P564" si="35">I533+K533+M533</f>
        <v>4</v>
      </c>
      <c r="P533" s="172">
        <f t="shared" si="35"/>
        <v>1.6500000000000001</v>
      </c>
      <c r="Q533" s="4">
        <v>0</v>
      </c>
      <c r="R533" s="169">
        <v>0</v>
      </c>
    </row>
    <row r="534" spans="1:18" ht="31.5" outlineLevel="2" x14ac:dyDescent="0.25">
      <c r="A534" s="68">
        <v>514</v>
      </c>
      <c r="B534" s="1" t="s">
        <v>249</v>
      </c>
      <c r="C534" s="1" t="s">
        <v>509</v>
      </c>
      <c r="D534" s="8" t="s">
        <v>862</v>
      </c>
      <c r="E534" s="8" t="s">
        <v>218</v>
      </c>
      <c r="F534" s="8" t="s">
        <v>218</v>
      </c>
      <c r="G534" s="1" t="s">
        <v>499</v>
      </c>
      <c r="H534" s="1" t="s">
        <v>499</v>
      </c>
      <c r="I534" s="4">
        <v>0</v>
      </c>
      <c r="J534" s="169">
        <v>0</v>
      </c>
      <c r="K534" s="4">
        <v>0</v>
      </c>
      <c r="L534" s="169">
        <v>0.5</v>
      </c>
      <c r="M534" s="4">
        <v>0</v>
      </c>
      <c r="N534" s="169">
        <v>0</v>
      </c>
      <c r="O534" s="171">
        <f t="shared" si="35"/>
        <v>0</v>
      </c>
      <c r="P534" s="172">
        <f t="shared" si="35"/>
        <v>0.5</v>
      </c>
      <c r="Q534" s="4">
        <v>0</v>
      </c>
      <c r="R534" s="169">
        <v>0</v>
      </c>
    </row>
    <row r="535" spans="1:18" ht="31.5" outlineLevel="2" x14ac:dyDescent="0.25">
      <c r="A535" s="68">
        <v>515</v>
      </c>
      <c r="B535" s="1" t="s">
        <v>249</v>
      </c>
      <c r="C535" s="1" t="s">
        <v>510</v>
      </c>
      <c r="D535" s="8" t="s">
        <v>862</v>
      </c>
      <c r="E535" s="8" t="s">
        <v>218</v>
      </c>
      <c r="F535" s="8" t="s">
        <v>218</v>
      </c>
      <c r="G535" s="1" t="s">
        <v>499</v>
      </c>
      <c r="H535" s="1" t="s">
        <v>499</v>
      </c>
      <c r="I535" s="4">
        <v>1</v>
      </c>
      <c r="J535" s="169">
        <v>1.1000000000000001</v>
      </c>
      <c r="K535" s="4">
        <v>2</v>
      </c>
      <c r="L535" s="169">
        <v>1.1000000000000001</v>
      </c>
      <c r="M535" s="4">
        <v>2</v>
      </c>
      <c r="N535" s="169">
        <v>0.55000000000000004</v>
      </c>
      <c r="O535" s="171">
        <f t="shared" si="35"/>
        <v>5</v>
      </c>
      <c r="P535" s="172">
        <f t="shared" si="35"/>
        <v>2.75</v>
      </c>
      <c r="Q535" s="4">
        <v>0</v>
      </c>
      <c r="R535" s="169">
        <v>0</v>
      </c>
    </row>
    <row r="536" spans="1:18" ht="31.5" outlineLevel="2" x14ac:dyDescent="0.25">
      <c r="A536" s="68">
        <v>516</v>
      </c>
      <c r="B536" s="1" t="s">
        <v>249</v>
      </c>
      <c r="C536" s="1" t="s">
        <v>511</v>
      </c>
      <c r="D536" s="8" t="s">
        <v>862</v>
      </c>
      <c r="E536" s="8" t="s">
        <v>218</v>
      </c>
      <c r="F536" s="8" t="s">
        <v>218</v>
      </c>
      <c r="G536" s="1" t="s">
        <v>499</v>
      </c>
      <c r="H536" s="1" t="s">
        <v>499</v>
      </c>
      <c r="I536" s="4">
        <v>0</v>
      </c>
      <c r="J536" s="169">
        <v>0</v>
      </c>
      <c r="K536" s="4">
        <v>1</v>
      </c>
      <c r="L536" s="169">
        <v>0.55000000000000004</v>
      </c>
      <c r="M536" s="4">
        <v>0</v>
      </c>
      <c r="N536" s="169">
        <v>0</v>
      </c>
      <c r="O536" s="171">
        <f t="shared" si="35"/>
        <v>1</v>
      </c>
      <c r="P536" s="172">
        <f t="shared" si="35"/>
        <v>0.55000000000000004</v>
      </c>
      <c r="Q536" s="4">
        <v>0</v>
      </c>
      <c r="R536" s="169">
        <v>0</v>
      </c>
    </row>
    <row r="537" spans="1:18" ht="31.5" outlineLevel="2" x14ac:dyDescent="0.25">
      <c r="A537" s="68">
        <v>517</v>
      </c>
      <c r="B537" s="1" t="s">
        <v>249</v>
      </c>
      <c r="C537" s="1" t="s">
        <v>512</v>
      </c>
      <c r="D537" s="8" t="s">
        <v>862</v>
      </c>
      <c r="E537" s="8" t="s">
        <v>218</v>
      </c>
      <c r="F537" s="8" t="s">
        <v>218</v>
      </c>
      <c r="G537" s="1" t="s">
        <v>499</v>
      </c>
      <c r="H537" s="1" t="s">
        <v>499</v>
      </c>
      <c r="I537" s="4">
        <v>0</v>
      </c>
      <c r="J537" s="169">
        <v>0</v>
      </c>
      <c r="K537" s="4">
        <v>1</v>
      </c>
      <c r="L537" s="169">
        <v>0.55000000000000004</v>
      </c>
      <c r="M537" s="4">
        <v>0</v>
      </c>
      <c r="N537" s="169">
        <v>0</v>
      </c>
      <c r="O537" s="171">
        <f t="shared" si="35"/>
        <v>1</v>
      </c>
      <c r="P537" s="172">
        <f t="shared" si="35"/>
        <v>0.55000000000000004</v>
      </c>
      <c r="Q537" s="4">
        <v>0</v>
      </c>
      <c r="R537" s="169">
        <v>0</v>
      </c>
    </row>
    <row r="538" spans="1:18" ht="31.5" outlineLevel="2" x14ac:dyDescent="0.25">
      <c r="A538" s="68">
        <v>518</v>
      </c>
      <c r="B538" s="1" t="s">
        <v>249</v>
      </c>
      <c r="C538" s="1" t="s">
        <v>513</v>
      </c>
      <c r="D538" s="8" t="s">
        <v>862</v>
      </c>
      <c r="E538" s="8" t="s">
        <v>218</v>
      </c>
      <c r="F538" s="8" t="s">
        <v>218</v>
      </c>
      <c r="G538" s="1" t="s">
        <v>499</v>
      </c>
      <c r="H538" s="1" t="s">
        <v>499</v>
      </c>
      <c r="I538" s="4">
        <v>0</v>
      </c>
      <c r="J538" s="169">
        <v>0</v>
      </c>
      <c r="K538" s="4">
        <v>1</v>
      </c>
      <c r="L538" s="169">
        <v>0.55000000000000004</v>
      </c>
      <c r="M538" s="4">
        <v>0</v>
      </c>
      <c r="N538" s="169">
        <v>0</v>
      </c>
      <c r="O538" s="171">
        <f t="shared" si="35"/>
        <v>1</v>
      </c>
      <c r="P538" s="172">
        <f t="shared" si="35"/>
        <v>0.55000000000000004</v>
      </c>
      <c r="Q538" s="4">
        <v>0</v>
      </c>
      <c r="R538" s="169">
        <v>0</v>
      </c>
    </row>
    <row r="539" spans="1:18" ht="31.5" outlineLevel="2" x14ac:dyDescent="0.25">
      <c r="A539" s="68">
        <v>519</v>
      </c>
      <c r="B539" s="1" t="s">
        <v>249</v>
      </c>
      <c r="C539" s="1" t="s">
        <v>1952</v>
      </c>
      <c r="D539" s="8" t="s">
        <v>862</v>
      </c>
      <c r="E539" s="8" t="s">
        <v>1964</v>
      </c>
      <c r="F539" s="8" t="s">
        <v>218</v>
      </c>
      <c r="G539" s="1" t="s">
        <v>2796</v>
      </c>
      <c r="H539" s="1" t="s">
        <v>2345</v>
      </c>
      <c r="I539" s="7">
        <v>4</v>
      </c>
      <c r="J539" s="202">
        <v>5.25</v>
      </c>
      <c r="K539" s="7">
        <v>1</v>
      </c>
      <c r="L539" s="169">
        <v>0.55000000000000004</v>
      </c>
      <c r="M539" s="7">
        <v>0</v>
      </c>
      <c r="N539" s="202">
        <v>0</v>
      </c>
      <c r="O539" s="171">
        <f t="shared" si="35"/>
        <v>5</v>
      </c>
      <c r="P539" s="172">
        <f t="shared" si="35"/>
        <v>5.8</v>
      </c>
      <c r="Q539" s="7">
        <v>0</v>
      </c>
      <c r="R539" s="169">
        <v>0</v>
      </c>
    </row>
    <row r="540" spans="1:18" ht="31.5" outlineLevel="2" x14ac:dyDescent="0.25">
      <c r="A540" s="68">
        <v>520</v>
      </c>
      <c r="B540" s="1" t="s">
        <v>249</v>
      </c>
      <c r="C540" s="1" t="s">
        <v>1957</v>
      </c>
      <c r="D540" s="8" t="s">
        <v>862</v>
      </c>
      <c r="E540" s="8" t="s">
        <v>1965</v>
      </c>
      <c r="F540" s="8" t="s">
        <v>218</v>
      </c>
      <c r="G540" s="1" t="s">
        <v>2796</v>
      </c>
      <c r="H540" s="1" t="s">
        <v>2345</v>
      </c>
      <c r="I540" s="8">
        <v>3</v>
      </c>
      <c r="J540" s="202">
        <v>4.2</v>
      </c>
      <c r="K540" s="8">
        <v>0</v>
      </c>
      <c r="L540" s="202">
        <v>0</v>
      </c>
      <c r="M540" s="7">
        <v>0</v>
      </c>
      <c r="N540" s="202">
        <v>0</v>
      </c>
      <c r="O540" s="171">
        <f t="shared" si="35"/>
        <v>3</v>
      </c>
      <c r="P540" s="172">
        <f t="shared" si="35"/>
        <v>4.2</v>
      </c>
      <c r="Q540" s="7">
        <v>0</v>
      </c>
      <c r="R540" s="169">
        <v>0</v>
      </c>
    </row>
    <row r="541" spans="1:18" ht="31.5" outlineLevel="2" x14ac:dyDescent="0.25">
      <c r="A541" s="68">
        <v>521</v>
      </c>
      <c r="B541" s="1" t="s">
        <v>249</v>
      </c>
      <c r="C541" s="69" t="s">
        <v>2114</v>
      </c>
      <c r="D541" s="8" t="s">
        <v>862</v>
      </c>
      <c r="E541" s="86" t="s">
        <v>218</v>
      </c>
      <c r="F541" s="86" t="s">
        <v>218</v>
      </c>
      <c r="G541" s="1" t="s">
        <v>2796</v>
      </c>
      <c r="H541" s="1" t="s">
        <v>2345</v>
      </c>
      <c r="I541" s="86">
        <v>2</v>
      </c>
      <c r="J541" s="169">
        <v>1.1000000000000001</v>
      </c>
      <c r="K541" s="86">
        <v>2</v>
      </c>
      <c r="L541" s="169">
        <v>0.55000000000000004</v>
      </c>
      <c r="M541" s="86">
        <v>1</v>
      </c>
      <c r="N541" s="169">
        <v>0.55000000000000004</v>
      </c>
      <c r="O541" s="171">
        <f t="shared" si="35"/>
        <v>5</v>
      </c>
      <c r="P541" s="172">
        <f t="shared" si="35"/>
        <v>2.2000000000000002</v>
      </c>
      <c r="Q541" s="8">
        <v>0</v>
      </c>
      <c r="R541" s="169">
        <v>0</v>
      </c>
    </row>
    <row r="542" spans="1:18" ht="31.5" outlineLevel="2" x14ac:dyDescent="0.25">
      <c r="A542" s="68">
        <v>522</v>
      </c>
      <c r="B542" s="1" t="s">
        <v>249</v>
      </c>
      <c r="C542" s="69" t="s">
        <v>2124</v>
      </c>
      <c r="D542" s="8" t="s">
        <v>862</v>
      </c>
      <c r="E542" s="86" t="s">
        <v>267</v>
      </c>
      <c r="F542" s="86" t="s">
        <v>218</v>
      </c>
      <c r="G542" s="1" t="s">
        <v>2796</v>
      </c>
      <c r="H542" s="1" t="s">
        <v>2345</v>
      </c>
      <c r="I542" s="86">
        <v>1</v>
      </c>
      <c r="J542" s="169">
        <v>1.1000000000000001</v>
      </c>
      <c r="K542" s="86">
        <v>1</v>
      </c>
      <c r="L542" s="202">
        <v>0.5</v>
      </c>
      <c r="M542" s="86">
        <v>1</v>
      </c>
      <c r="N542" s="169">
        <v>0.55000000000000004</v>
      </c>
      <c r="O542" s="171">
        <f t="shared" si="35"/>
        <v>3</v>
      </c>
      <c r="P542" s="172">
        <f t="shared" si="35"/>
        <v>2.1500000000000004</v>
      </c>
      <c r="Q542" s="8">
        <v>0</v>
      </c>
      <c r="R542" s="169">
        <v>0</v>
      </c>
    </row>
    <row r="543" spans="1:18" ht="31.5" outlineLevel="2" x14ac:dyDescent="0.25">
      <c r="A543" s="68">
        <v>523</v>
      </c>
      <c r="B543" s="1" t="s">
        <v>249</v>
      </c>
      <c r="C543" s="2" t="s">
        <v>1013</v>
      </c>
      <c r="D543" s="8" t="s">
        <v>862</v>
      </c>
      <c r="E543" s="7"/>
      <c r="F543" s="86" t="s">
        <v>218</v>
      </c>
      <c r="G543" s="1" t="s">
        <v>2796</v>
      </c>
      <c r="H543" s="1" t="s">
        <v>2345</v>
      </c>
      <c r="I543" s="24">
        <v>2</v>
      </c>
      <c r="J543" s="48">
        <v>2.1</v>
      </c>
      <c r="K543" s="8">
        <v>1</v>
      </c>
      <c r="L543" s="48">
        <v>0.5</v>
      </c>
      <c r="M543" s="8">
        <v>0</v>
      </c>
      <c r="N543" s="48">
        <v>0</v>
      </c>
      <c r="O543" s="171">
        <f t="shared" si="35"/>
        <v>3</v>
      </c>
      <c r="P543" s="172">
        <f t="shared" si="35"/>
        <v>2.6</v>
      </c>
      <c r="Q543" s="7">
        <v>0</v>
      </c>
      <c r="R543" s="169">
        <v>0</v>
      </c>
    </row>
    <row r="544" spans="1:18" ht="31.5" outlineLevel="2" x14ac:dyDescent="0.25">
      <c r="A544" s="68">
        <v>524</v>
      </c>
      <c r="B544" s="1" t="s">
        <v>249</v>
      </c>
      <c r="C544" s="2" t="s">
        <v>2137</v>
      </c>
      <c r="D544" s="8" t="s">
        <v>862</v>
      </c>
      <c r="E544" s="8" t="s">
        <v>1412</v>
      </c>
      <c r="F544" s="86" t="s">
        <v>218</v>
      </c>
      <c r="G544" s="1" t="s">
        <v>2796</v>
      </c>
      <c r="H544" s="1" t="s">
        <v>2345</v>
      </c>
      <c r="I544" s="8">
        <v>0</v>
      </c>
      <c r="J544" s="48">
        <v>0</v>
      </c>
      <c r="K544" s="8">
        <v>0</v>
      </c>
      <c r="L544" s="48">
        <v>0</v>
      </c>
      <c r="M544" s="8">
        <v>1</v>
      </c>
      <c r="N544" s="169">
        <v>0.55000000000000004</v>
      </c>
      <c r="O544" s="171">
        <f t="shared" si="35"/>
        <v>1</v>
      </c>
      <c r="P544" s="172">
        <f t="shared" si="35"/>
        <v>0.55000000000000004</v>
      </c>
      <c r="Q544" s="8">
        <v>0</v>
      </c>
      <c r="R544" s="169">
        <v>0</v>
      </c>
    </row>
    <row r="545" spans="1:18" ht="31.5" outlineLevel="2" x14ac:dyDescent="0.25">
      <c r="A545" s="68">
        <v>525</v>
      </c>
      <c r="B545" s="1" t="s">
        <v>249</v>
      </c>
      <c r="C545" s="2" t="s">
        <v>2141</v>
      </c>
      <c r="D545" s="8" t="s">
        <v>862</v>
      </c>
      <c r="E545" s="8" t="s">
        <v>1412</v>
      </c>
      <c r="F545" s="86" t="s">
        <v>218</v>
      </c>
      <c r="G545" s="1" t="s">
        <v>2796</v>
      </c>
      <c r="H545" s="1" t="s">
        <v>2345</v>
      </c>
      <c r="I545" s="8">
        <v>3</v>
      </c>
      <c r="J545" s="48">
        <v>2.1</v>
      </c>
      <c r="K545" s="8">
        <v>1</v>
      </c>
      <c r="L545" s="48">
        <v>0.5</v>
      </c>
      <c r="M545" s="8">
        <v>0</v>
      </c>
      <c r="N545" s="48">
        <v>0</v>
      </c>
      <c r="O545" s="171">
        <f t="shared" si="35"/>
        <v>4</v>
      </c>
      <c r="P545" s="172">
        <f t="shared" si="35"/>
        <v>2.6</v>
      </c>
      <c r="Q545" s="8">
        <v>0</v>
      </c>
      <c r="R545" s="169">
        <v>0</v>
      </c>
    </row>
    <row r="546" spans="1:18" ht="31.5" outlineLevel="2" x14ac:dyDescent="0.25">
      <c r="A546" s="68">
        <v>526</v>
      </c>
      <c r="B546" s="1" t="s">
        <v>249</v>
      </c>
      <c r="C546" s="2" t="s">
        <v>2141</v>
      </c>
      <c r="D546" s="8" t="s">
        <v>862</v>
      </c>
      <c r="E546" s="7" t="s">
        <v>1412</v>
      </c>
      <c r="F546" s="86" t="s">
        <v>218</v>
      </c>
      <c r="G546" s="1" t="s">
        <v>2796</v>
      </c>
      <c r="H546" s="1" t="s">
        <v>2345</v>
      </c>
      <c r="I546" s="24">
        <v>2</v>
      </c>
      <c r="J546" s="48">
        <v>2.1</v>
      </c>
      <c r="K546" s="8">
        <v>4</v>
      </c>
      <c r="L546" s="48">
        <v>2.1</v>
      </c>
      <c r="M546" s="8">
        <v>6</v>
      </c>
      <c r="N546" s="48">
        <v>3.15</v>
      </c>
      <c r="O546" s="171">
        <f t="shared" si="35"/>
        <v>12</v>
      </c>
      <c r="P546" s="172">
        <f t="shared" si="35"/>
        <v>7.35</v>
      </c>
      <c r="Q546" s="8">
        <v>0</v>
      </c>
      <c r="R546" s="169">
        <v>0</v>
      </c>
    </row>
    <row r="547" spans="1:18" ht="31.5" outlineLevel="2" x14ac:dyDescent="0.25">
      <c r="A547" s="68">
        <v>527</v>
      </c>
      <c r="B547" s="1" t="s">
        <v>249</v>
      </c>
      <c r="C547" s="2" t="s">
        <v>2143</v>
      </c>
      <c r="D547" s="8" t="s">
        <v>862</v>
      </c>
      <c r="E547" s="7"/>
      <c r="F547" s="86" t="s">
        <v>218</v>
      </c>
      <c r="G547" s="1" t="s">
        <v>2796</v>
      </c>
      <c r="H547" s="1" t="s">
        <v>2345</v>
      </c>
      <c r="I547" s="24">
        <v>4</v>
      </c>
      <c r="J547" s="202">
        <v>2.65</v>
      </c>
      <c r="K547" s="8">
        <v>0</v>
      </c>
      <c r="L547" s="48">
        <v>0</v>
      </c>
      <c r="M547" s="8">
        <v>2</v>
      </c>
      <c r="N547" s="170">
        <v>1.1000000000000001</v>
      </c>
      <c r="O547" s="171">
        <f t="shared" si="35"/>
        <v>6</v>
      </c>
      <c r="P547" s="172">
        <f t="shared" si="35"/>
        <v>3.75</v>
      </c>
      <c r="Q547" s="8">
        <v>0</v>
      </c>
      <c r="R547" s="169">
        <v>0</v>
      </c>
    </row>
    <row r="548" spans="1:18" ht="31.5" outlineLevel="2" x14ac:dyDescent="0.25">
      <c r="A548" s="68">
        <v>528</v>
      </c>
      <c r="B548" s="1" t="s">
        <v>249</v>
      </c>
      <c r="C548" s="44" t="s">
        <v>2152</v>
      </c>
      <c r="D548" s="8" t="s">
        <v>862</v>
      </c>
      <c r="E548" s="18"/>
      <c r="F548" s="86" t="s">
        <v>218</v>
      </c>
      <c r="G548" s="1" t="s">
        <v>2796</v>
      </c>
      <c r="H548" s="1" t="s">
        <v>2345</v>
      </c>
      <c r="I548" s="24">
        <v>3</v>
      </c>
      <c r="J548" s="202">
        <v>2.65</v>
      </c>
      <c r="K548" s="8">
        <v>1</v>
      </c>
      <c r="L548" s="169">
        <v>0.55000000000000004</v>
      </c>
      <c r="M548" s="8">
        <v>1</v>
      </c>
      <c r="N548" s="169">
        <v>0.55000000000000004</v>
      </c>
      <c r="O548" s="171">
        <f t="shared" si="35"/>
        <v>5</v>
      </c>
      <c r="P548" s="172">
        <f t="shared" si="35"/>
        <v>3.75</v>
      </c>
      <c r="Q548" s="7">
        <v>0</v>
      </c>
      <c r="R548" s="169">
        <v>0</v>
      </c>
    </row>
    <row r="549" spans="1:18" ht="31.5" outlineLevel="2" x14ac:dyDescent="0.25">
      <c r="A549" s="68">
        <v>529</v>
      </c>
      <c r="B549" s="1" t="s">
        <v>249</v>
      </c>
      <c r="C549" s="1" t="s">
        <v>2172</v>
      </c>
      <c r="D549" s="8" t="s">
        <v>862</v>
      </c>
      <c r="E549" s="8"/>
      <c r="F549" s="29" t="s">
        <v>218</v>
      </c>
      <c r="G549" s="1" t="s">
        <v>2796</v>
      </c>
      <c r="H549" s="1" t="s">
        <v>2345</v>
      </c>
      <c r="I549" s="8">
        <v>8</v>
      </c>
      <c r="J549" s="48">
        <v>6.3</v>
      </c>
      <c r="K549" s="8">
        <v>1</v>
      </c>
      <c r="L549" s="48">
        <v>0.5</v>
      </c>
      <c r="M549" s="8">
        <v>1</v>
      </c>
      <c r="N549" s="48">
        <v>0.5</v>
      </c>
      <c r="O549" s="171">
        <f t="shared" si="35"/>
        <v>10</v>
      </c>
      <c r="P549" s="172">
        <f t="shared" si="35"/>
        <v>7.3</v>
      </c>
      <c r="Q549" s="8">
        <v>0</v>
      </c>
      <c r="R549" s="169">
        <v>0</v>
      </c>
    </row>
    <row r="550" spans="1:18" ht="31.5" outlineLevel="2" x14ac:dyDescent="0.25">
      <c r="A550" s="68">
        <v>530</v>
      </c>
      <c r="B550" s="1" t="s">
        <v>249</v>
      </c>
      <c r="C550" s="1" t="s">
        <v>2201</v>
      </c>
      <c r="D550" s="8" t="s">
        <v>862</v>
      </c>
      <c r="E550" s="7"/>
      <c r="F550" s="8" t="s">
        <v>218</v>
      </c>
      <c r="G550" s="1" t="s">
        <v>2796</v>
      </c>
      <c r="H550" s="1" t="s">
        <v>2345</v>
      </c>
      <c r="I550" s="8">
        <v>3</v>
      </c>
      <c r="J550" s="202">
        <v>2.65</v>
      </c>
      <c r="K550" s="8">
        <v>1</v>
      </c>
      <c r="L550" s="202">
        <v>0.5</v>
      </c>
      <c r="M550" s="8">
        <v>0</v>
      </c>
      <c r="N550" s="48">
        <v>0</v>
      </c>
      <c r="O550" s="171">
        <f t="shared" si="35"/>
        <v>4</v>
      </c>
      <c r="P550" s="172">
        <f t="shared" si="35"/>
        <v>3.15</v>
      </c>
      <c r="Q550" s="8">
        <v>0</v>
      </c>
      <c r="R550" s="169">
        <v>0</v>
      </c>
    </row>
    <row r="551" spans="1:18" ht="31.5" outlineLevel="2" x14ac:dyDescent="0.25">
      <c r="A551" s="68">
        <v>531</v>
      </c>
      <c r="B551" s="1" t="s">
        <v>249</v>
      </c>
      <c r="C551" s="1" t="s">
        <v>2202</v>
      </c>
      <c r="D551" s="8" t="s">
        <v>862</v>
      </c>
      <c r="E551" s="7"/>
      <c r="F551" s="8" t="s">
        <v>218</v>
      </c>
      <c r="G551" s="1" t="s">
        <v>2796</v>
      </c>
      <c r="H551" s="1" t="s">
        <v>2345</v>
      </c>
      <c r="I551" s="8">
        <v>3</v>
      </c>
      <c r="J551" s="202">
        <v>2.65</v>
      </c>
      <c r="K551" s="8">
        <v>0</v>
      </c>
      <c r="L551" s="48">
        <v>0</v>
      </c>
      <c r="M551" s="8">
        <v>0</v>
      </c>
      <c r="N551" s="48">
        <v>0</v>
      </c>
      <c r="O551" s="171">
        <f t="shared" si="35"/>
        <v>3</v>
      </c>
      <c r="P551" s="172">
        <f t="shared" si="35"/>
        <v>2.65</v>
      </c>
      <c r="Q551" s="8">
        <v>0</v>
      </c>
      <c r="R551" s="169">
        <v>0</v>
      </c>
    </row>
    <row r="552" spans="1:18" ht="31.5" outlineLevel="2" x14ac:dyDescent="0.25">
      <c r="A552" s="68">
        <v>532</v>
      </c>
      <c r="B552" s="1" t="s">
        <v>249</v>
      </c>
      <c r="C552" s="1" t="s">
        <v>2203</v>
      </c>
      <c r="D552" s="8" t="s">
        <v>862</v>
      </c>
      <c r="E552" s="7"/>
      <c r="F552" s="8" t="s">
        <v>218</v>
      </c>
      <c r="G552" s="1" t="s">
        <v>2796</v>
      </c>
      <c r="H552" s="1" t="s">
        <v>2345</v>
      </c>
      <c r="I552" s="8">
        <v>1</v>
      </c>
      <c r="J552" s="169">
        <v>1.1000000000000001</v>
      </c>
      <c r="K552" s="8">
        <v>0</v>
      </c>
      <c r="L552" s="48">
        <v>0</v>
      </c>
      <c r="M552" s="8">
        <v>0</v>
      </c>
      <c r="N552" s="48">
        <v>0</v>
      </c>
      <c r="O552" s="171">
        <f t="shared" si="35"/>
        <v>1</v>
      </c>
      <c r="P552" s="172">
        <f t="shared" si="35"/>
        <v>1.1000000000000001</v>
      </c>
      <c r="Q552" s="8">
        <v>0</v>
      </c>
      <c r="R552" s="169">
        <v>0</v>
      </c>
    </row>
    <row r="553" spans="1:18" ht="31.5" outlineLevel="2" x14ac:dyDescent="0.25">
      <c r="A553" s="68">
        <v>533</v>
      </c>
      <c r="B553" s="1" t="s">
        <v>249</v>
      </c>
      <c r="C553" s="28" t="s">
        <v>2810</v>
      </c>
      <c r="D553" s="8" t="s">
        <v>862</v>
      </c>
      <c r="E553" s="29" t="s">
        <v>218</v>
      </c>
      <c r="F553" s="29" t="s">
        <v>218</v>
      </c>
      <c r="G553" s="1" t="s">
        <v>2796</v>
      </c>
      <c r="H553" s="1" t="s">
        <v>2345</v>
      </c>
      <c r="I553" s="29">
        <v>2</v>
      </c>
      <c r="J553" s="197">
        <v>2.1</v>
      </c>
      <c r="K553" s="29">
        <v>2</v>
      </c>
      <c r="L553" s="169">
        <v>0.55000000000000004</v>
      </c>
      <c r="M553" s="29">
        <v>3</v>
      </c>
      <c r="N553" s="197">
        <v>1.5</v>
      </c>
      <c r="O553" s="171">
        <f t="shared" si="35"/>
        <v>7</v>
      </c>
      <c r="P553" s="172">
        <f t="shared" si="35"/>
        <v>4.1500000000000004</v>
      </c>
      <c r="Q553" s="29">
        <v>0</v>
      </c>
      <c r="R553" s="169">
        <v>0</v>
      </c>
    </row>
    <row r="554" spans="1:18" ht="31.5" outlineLevel="2" x14ac:dyDescent="0.25">
      <c r="A554" s="68">
        <v>534</v>
      </c>
      <c r="B554" s="1" t="s">
        <v>249</v>
      </c>
      <c r="C554" s="2" t="s">
        <v>2221</v>
      </c>
      <c r="D554" s="8" t="s">
        <v>862</v>
      </c>
      <c r="E554" s="7"/>
      <c r="F554" s="86" t="s">
        <v>218</v>
      </c>
      <c r="G554" s="1" t="s">
        <v>2796</v>
      </c>
      <c r="H554" s="1" t="s">
        <v>2345</v>
      </c>
      <c r="I554" s="24">
        <v>3</v>
      </c>
      <c r="J554" s="48">
        <v>3.15</v>
      </c>
      <c r="K554" s="8">
        <v>0</v>
      </c>
      <c r="L554" s="48">
        <v>0</v>
      </c>
      <c r="M554" s="8">
        <v>4</v>
      </c>
      <c r="N554" s="48">
        <v>2.1</v>
      </c>
      <c r="O554" s="171">
        <f t="shared" si="35"/>
        <v>7</v>
      </c>
      <c r="P554" s="172">
        <f t="shared" si="35"/>
        <v>5.25</v>
      </c>
      <c r="Q554" s="8">
        <v>0</v>
      </c>
      <c r="R554" s="169">
        <v>0</v>
      </c>
    </row>
    <row r="555" spans="1:18" ht="31.5" outlineLevel="2" x14ac:dyDescent="0.25">
      <c r="A555" s="68">
        <v>535</v>
      </c>
      <c r="B555" s="1" t="s">
        <v>249</v>
      </c>
      <c r="C555" s="2" t="s">
        <v>2214</v>
      </c>
      <c r="D555" s="8" t="s">
        <v>862</v>
      </c>
      <c r="E555" s="7"/>
      <c r="F555" s="86" t="s">
        <v>218</v>
      </c>
      <c r="G555" s="1" t="s">
        <v>2796</v>
      </c>
      <c r="H555" s="1" t="s">
        <v>2345</v>
      </c>
      <c r="I555" s="24">
        <v>1</v>
      </c>
      <c r="J555" s="169">
        <v>1.1000000000000001</v>
      </c>
      <c r="K555" s="8">
        <v>0</v>
      </c>
      <c r="L555" s="48">
        <v>0</v>
      </c>
      <c r="M555" s="8">
        <v>0</v>
      </c>
      <c r="N555" s="48">
        <v>0</v>
      </c>
      <c r="O555" s="171">
        <f t="shared" si="35"/>
        <v>1</v>
      </c>
      <c r="P555" s="172">
        <f t="shared" si="35"/>
        <v>1.1000000000000001</v>
      </c>
      <c r="Q555" s="8">
        <v>0</v>
      </c>
      <c r="R555" s="169">
        <v>0</v>
      </c>
    </row>
    <row r="556" spans="1:18" ht="31.5" outlineLevel="2" x14ac:dyDescent="0.25">
      <c r="A556" s="68">
        <v>536</v>
      </c>
      <c r="B556" s="1" t="s">
        <v>249</v>
      </c>
      <c r="C556" s="2" t="s">
        <v>2213</v>
      </c>
      <c r="D556" s="8" t="s">
        <v>862</v>
      </c>
      <c r="E556" s="7"/>
      <c r="F556" s="86" t="s">
        <v>218</v>
      </c>
      <c r="G556" s="1" t="s">
        <v>2796</v>
      </c>
      <c r="H556" s="1" t="s">
        <v>2345</v>
      </c>
      <c r="I556" s="24">
        <v>2</v>
      </c>
      <c r="J556" s="48">
        <v>2.1</v>
      </c>
      <c r="K556" s="8">
        <v>0</v>
      </c>
      <c r="L556" s="48">
        <v>0</v>
      </c>
      <c r="M556" s="8">
        <v>1</v>
      </c>
      <c r="N556" s="170">
        <v>1.1000000000000001</v>
      </c>
      <c r="O556" s="171">
        <f t="shared" si="35"/>
        <v>3</v>
      </c>
      <c r="P556" s="172">
        <f t="shared" si="35"/>
        <v>3.2</v>
      </c>
      <c r="Q556" s="8">
        <v>0</v>
      </c>
      <c r="R556" s="169">
        <v>0</v>
      </c>
    </row>
    <row r="557" spans="1:18" ht="31.5" outlineLevel="2" x14ac:dyDescent="0.25">
      <c r="A557" s="68">
        <v>537</v>
      </c>
      <c r="B557" s="1" t="s">
        <v>249</v>
      </c>
      <c r="C557" s="1" t="s">
        <v>2965</v>
      </c>
      <c r="D557" s="8" t="s">
        <v>862</v>
      </c>
      <c r="E557" s="216" t="s">
        <v>218</v>
      </c>
      <c r="F557" s="216" t="s">
        <v>218</v>
      </c>
      <c r="G557" s="1" t="s">
        <v>2796</v>
      </c>
      <c r="H557" s="1" t="s">
        <v>2345</v>
      </c>
      <c r="I557" s="7">
        <v>1</v>
      </c>
      <c r="J557" s="169">
        <v>1.1000000000000001</v>
      </c>
      <c r="K557" s="7">
        <v>0</v>
      </c>
      <c r="L557" s="202">
        <v>0</v>
      </c>
      <c r="M557" s="7">
        <v>0</v>
      </c>
      <c r="N557" s="202">
        <v>0</v>
      </c>
      <c r="O557" s="171">
        <f t="shared" si="35"/>
        <v>1</v>
      </c>
      <c r="P557" s="172">
        <f t="shared" si="35"/>
        <v>1.1000000000000001</v>
      </c>
      <c r="Q557" s="7">
        <v>0</v>
      </c>
      <c r="R557" s="169">
        <v>0</v>
      </c>
    </row>
    <row r="558" spans="1:18" ht="31.5" outlineLevel="2" x14ac:dyDescent="0.25">
      <c r="A558" s="68">
        <v>538</v>
      </c>
      <c r="B558" s="1" t="s">
        <v>249</v>
      </c>
      <c r="C558" s="1" t="s">
        <v>2235</v>
      </c>
      <c r="D558" s="8" t="s">
        <v>862</v>
      </c>
      <c r="E558" s="216" t="s">
        <v>218</v>
      </c>
      <c r="F558" s="216" t="s">
        <v>218</v>
      </c>
      <c r="G558" s="1" t="s">
        <v>2796</v>
      </c>
      <c r="H558" s="1" t="s">
        <v>2345</v>
      </c>
      <c r="I558" s="7">
        <v>1</v>
      </c>
      <c r="J558" s="169">
        <v>1.1000000000000001</v>
      </c>
      <c r="K558" s="7">
        <v>0</v>
      </c>
      <c r="L558" s="202">
        <v>0</v>
      </c>
      <c r="M558" s="7">
        <v>0</v>
      </c>
      <c r="N558" s="202">
        <v>0</v>
      </c>
      <c r="O558" s="171">
        <f t="shared" si="35"/>
        <v>1</v>
      </c>
      <c r="P558" s="172">
        <f t="shared" si="35"/>
        <v>1.1000000000000001</v>
      </c>
      <c r="Q558" s="7">
        <v>0</v>
      </c>
      <c r="R558" s="169">
        <v>0</v>
      </c>
    </row>
    <row r="559" spans="1:18" outlineLevel="2" x14ac:dyDescent="0.25">
      <c r="A559" s="68">
        <v>539</v>
      </c>
      <c r="B559" s="23" t="s">
        <v>249</v>
      </c>
      <c r="C559" s="99" t="s">
        <v>1420</v>
      </c>
      <c r="D559" s="8" t="s">
        <v>862</v>
      </c>
      <c r="E559" s="67" t="s">
        <v>218</v>
      </c>
      <c r="F559" s="67" t="s">
        <v>218</v>
      </c>
      <c r="G559" s="205" t="s">
        <v>1401</v>
      </c>
      <c r="H559" s="99" t="s">
        <v>1420</v>
      </c>
      <c r="I559" s="205">
        <v>1</v>
      </c>
      <c r="J559" s="174">
        <v>0.55000000000000004</v>
      </c>
      <c r="K559" s="3">
        <v>0</v>
      </c>
      <c r="L559" s="169">
        <v>0</v>
      </c>
      <c r="M559" s="3">
        <v>0</v>
      </c>
      <c r="N559" s="169">
        <v>0</v>
      </c>
      <c r="O559" s="171">
        <f t="shared" si="35"/>
        <v>1</v>
      </c>
      <c r="P559" s="172">
        <f t="shared" si="35"/>
        <v>0.55000000000000004</v>
      </c>
      <c r="Q559" s="3">
        <v>0</v>
      </c>
      <c r="R559" s="169">
        <v>0</v>
      </c>
    </row>
    <row r="560" spans="1:18" ht="31.5" outlineLevel="2" x14ac:dyDescent="0.25">
      <c r="A560" s="68">
        <v>540</v>
      </c>
      <c r="B560" s="23" t="s">
        <v>249</v>
      </c>
      <c r="C560" s="100" t="s">
        <v>1418</v>
      </c>
      <c r="D560" s="8" t="s">
        <v>862</v>
      </c>
      <c r="E560" s="102" t="s">
        <v>218</v>
      </c>
      <c r="F560" s="102" t="s">
        <v>218</v>
      </c>
      <c r="G560" s="205" t="s">
        <v>1401</v>
      </c>
      <c r="H560" s="99" t="s">
        <v>1401</v>
      </c>
      <c r="I560" s="205">
        <v>1</v>
      </c>
      <c r="J560" s="174">
        <v>0.55000000000000004</v>
      </c>
      <c r="K560" s="205">
        <v>1</v>
      </c>
      <c r="L560" s="169">
        <v>1.1000000000000001</v>
      </c>
      <c r="M560" s="205">
        <v>0</v>
      </c>
      <c r="N560" s="204">
        <v>0</v>
      </c>
      <c r="O560" s="171">
        <f t="shared" si="35"/>
        <v>2</v>
      </c>
      <c r="P560" s="172">
        <f t="shared" si="35"/>
        <v>1.6500000000000001</v>
      </c>
      <c r="Q560" s="3">
        <v>0</v>
      </c>
      <c r="R560" s="169">
        <v>0</v>
      </c>
    </row>
    <row r="561" spans="1:18" outlineLevel="2" x14ac:dyDescent="0.25">
      <c r="A561" s="68">
        <v>541</v>
      </c>
      <c r="B561" s="99" t="s">
        <v>249</v>
      </c>
      <c r="C561" s="99" t="s">
        <v>1439</v>
      </c>
      <c r="D561" s="8" t="s">
        <v>862</v>
      </c>
      <c r="E561" s="67" t="s">
        <v>218</v>
      </c>
      <c r="F561" s="67" t="s">
        <v>218</v>
      </c>
      <c r="G561" s="205" t="s">
        <v>1401</v>
      </c>
      <c r="H561" s="99" t="s">
        <v>1438</v>
      </c>
      <c r="I561" s="205">
        <v>1</v>
      </c>
      <c r="J561" s="174">
        <v>0.55000000000000004</v>
      </c>
      <c r="K561" s="205">
        <v>0</v>
      </c>
      <c r="L561" s="204">
        <v>0</v>
      </c>
      <c r="M561" s="205">
        <v>0</v>
      </c>
      <c r="N561" s="204">
        <v>0</v>
      </c>
      <c r="O561" s="171">
        <f t="shared" si="35"/>
        <v>1</v>
      </c>
      <c r="P561" s="172">
        <f t="shared" si="35"/>
        <v>0.55000000000000004</v>
      </c>
      <c r="Q561" s="3">
        <v>0</v>
      </c>
      <c r="R561" s="169">
        <v>0</v>
      </c>
    </row>
    <row r="562" spans="1:18" ht="31.5" outlineLevel="2" x14ac:dyDescent="0.25">
      <c r="A562" s="68">
        <v>542</v>
      </c>
      <c r="B562" s="2" t="s">
        <v>249</v>
      </c>
      <c r="C562" s="2" t="s">
        <v>1428</v>
      </c>
      <c r="D562" s="8" t="s">
        <v>862</v>
      </c>
      <c r="E562" s="7" t="s">
        <v>1431</v>
      </c>
      <c r="F562" s="8" t="s">
        <v>218</v>
      </c>
      <c r="G562" s="4" t="s">
        <v>1401</v>
      </c>
      <c r="H562" s="1" t="s">
        <v>1428</v>
      </c>
      <c r="I562" s="4">
        <v>1</v>
      </c>
      <c r="J562" s="169">
        <v>1.1000000000000001</v>
      </c>
      <c r="K562" s="3">
        <v>0</v>
      </c>
      <c r="L562" s="169">
        <v>0</v>
      </c>
      <c r="M562" s="4">
        <v>1</v>
      </c>
      <c r="N562" s="169">
        <v>0.5</v>
      </c>
      <c r="O562" s="171">
        <f t="shared" si="35"/>
        <v>2</v>
      </c>
      <c r="P562" s="172">
        <f t="shared" si="35"/>
        <v>1.6</v>
      </c>
      <c r="Q562" s="3">
        <v>0</v>
      </c>
      <c r="R562" s="169">
        <v>0</v>
      </c>
    </row>
    <row r="563" spans="1:18" outlineLevel="2" x14ac:dyDescent="0.25">
      <c r="A563" s="68">
        <v>543</v>
      </c>
      <c r="B563" s="23" t="s">
        <v>249</v>
      </c>
      <c r="C563" s="99" t="s">
        <v>1424</v>
      </c>
      <c r="D563" s="8" t="s">
        <v>862</v>
      </c>
      <c r="E563" s="67" t="s">
        <v>218</v>
      </c>
      <c r="F563" s="67" t="s">
        <v>218</v>
      </c>
      <c r="G563" s="205" t="s">
        <v>1401</v>
      </c>
      <c r="H563" s="99" t="s">
        <v>1424</v>
      </c>
      <c r="I563" s="205">
        <v>1</v>
      </c>
      <c r="J563" s="174">
        <v>0.55000000000000004</v>
      </c>
      <c r="K563" s="3">
        <v>0</v>
      </c>
      <c r="L563" s="169">
        <v>0</v>
      </c>
      <c r="M563" s="3">
        <v>0</v>
      </c>
      <c r="N563" s="169">
        <v>0</v>
      </c>
      <c r="O563" s="171">
        <f t="shared" si="35"/>
        <v>1</v>
      </c>
      <c r="P563" s="172">
        <f t="shared" si="35"/>
        <v>0.55000000000000004</v>
      </c>
      <c r="Q563" s="3">
        <v>0</v>
      </c>
      <c r="R563" s="169">
        <v>0</v>
      </c>
    </row>
    <row r="564" spans="1:18" ht="31.5" outlineLevel="2" x14ac:dyDescent="0.25">
      <c r="A564" s="68">
        <v>544</v>
      </c>
      <c r="B564" s="23" t="s">
        <v>249</v>
      </c>
      <c r="C564" s="1" t="s">
        <v>434</v>
      </c>
      <c r="D564" s="8" t="s">
        <v>862</v>
      </c>
      <c r="E564" s="8" t="s">
        <v>218</v>
      </c>
      <c r="F564" s="8" t="s">
        <v>218</v>
      </c>
      <c r="G564" s="2" t="s">
        <v>433</v>
      </c>
      <c r="H564" s="2" t="s">
        <v>434</v>
      </c>
      <c r="I564" s="4">
        <v>1</v>
      </c>
      <c r="J564" s="174">
        <v>0.55000000000000004</v>
      </c>
      <c r="K564" s="4">
        <v>1</v>
      </c>
      <c r="L564" s="169">
        <v>1.1000000000000001</v>
      </c>
      <c r="M564" s="4">
        <v>0</v>
      </c>
      <c r="N564" s="169">
        <v>0</v>
      </c>
      <c r="O564" s="171">
        <f t="shared" si="35"/>
        <v>2</v>
      </c>
      <c r="P564" s="172">
        <f t="shared" si="35"/>
        <v>1.6500000000000001</v>
      </c>
      <c r="Q564" s="4">
        <v>0</v>
      </c>
      <c r="R564" s="169">
        <v>0</v>
      </c>
    </row>
    <row r="565" spans="1:18" outlineLevel="2" x14ac:dyDescent="0.25">
      <c r="A565" s="68">
        <v>545</v>
      </c>
      <c r="B565" s="23" t="s">
        <v>249</v>
      </c>
      <c r="C565" s="1" t="s">
        <v>418</v>
      </c>
      <c r="D565" s="8" t="s">
        <v>862</v>
      </c>
      <c r="E565" s="7" t="s">
        <v>218</v>
      </c>
      <c r="F565" s="7" t="s">
        <v>218</v>
      </c>
      <c r="G565" s="2" t="s">
        <v>433</v>
      </c>
      <c r="H565" s="2" t="s">
        <v>433</v>
      </c>
      <c r="I565" s="3">
        <v>1</v>
      </c>
      <c r="J565" s="169">
        <v>1.1000000000000001</v>
      </c>
      <c r="K565" s="3">
        <v>1</v>
      </c>
      <c r="L565" s="169">
        <v>1.1000000000000001</v>
      </c>
      <c r="M565" s="3">
        <v>0</v>
      </c>
      <c r="N565" s="184">
        <v>0</v>
      </c>
      <c r="O565" s="171">
        <f t="shared" ref="O565:P596" si="36">I565+K565+M565</f>
        <v>2</v>
      </c>
      <c r="P565" s="172">
        <f t="shared" si="36"/>
        <v>2.2000000000000002</v>
      </c>
      <c r="Q565" s="3">
        <v>0</v>
      </c>
      <c r="R565" s="169">
        <v>0</v>
      </c>
    </row>
    <row r="566" spans="1:18" outlineLevel="2" x14ac:dyDescent="0.25">
      <c r="A566" s="68">
        <v>546</v>
      </c>
      <c r="B566" s="23" t="s">
        <v>249</v>
      </c>
      <c r="C566" s="2" t="s">
        <v>403</v>
      </c>
      <c r="D566" s="8" t="s">
        <v>862</v>
      </c>
      <c r="E566" s="7" t="s">
        <v>218</v>
      </c>
      <c r="F566" s="7" t="s">
        <v>218</v>
      </c>
      <c r="G566" s="2" t="s">
        <v>433</v>
      </c>
      <c r="H566" s="2" t="s">
        <v>433</v>
      </c>
      <c r="I566" s="3">
        <v>0</v>
      </c>
      <c r="J566" s="184">
        <v>0</v>
      </c>
      <c r="K566" s="3">
        <v>1</v>
      </c>
      <c r="L566" s="169">
        <v>1.1000000000000001</v>
      </c>
      <c r="M566" s="3">
        <v>0</v>
      </c>
      <c r="N566" s="184">
        <v>0</v>
      </c>
      <c r="O566" s="171">
        <f t="shared" si="36"/>
        <v>1</v>
      </c>
      <c r="P566" s="172">
        <f t="shared" si="36"/>
        <v>1.1000000000000001</v>
      </c>
      <c r="Q566" s="3">
        <v>0</v>
      </c>
      <c r="R566" s="169">
        <v>0</v>
      </c>
    </row>
    <row r="567" spans="1:18" ht="31.5" outlineLevel="2" x14ac:dyDescent="0.25">
      <c r="A567" s="68">
        <v>547</v>
      </c>
      <c r="B567" s="23" t="s">
        <v>249</v>
      </c>
      <c r="C567" s="1" t="s">
        <v>1114</v>
      </c>
      <c r="D567" s="8" t="s">
        <v>862</v>
      </c>
      <c r="E567" s="8" t="s">
        <v>218</v>
      </c>
      <c r="F567" s="8" t="s">
        <v>218</v>
      </c>
      <c r="G567" s="1" t="s">
        <v>968</v>
      </c>
      <c r="H567" s="1" t="s">
        <v>1114</v>
      </c>
      <c r="I567" s="4">
        <v>1</v>
      </c>
      <c r="J567" s="174">
        <v>0.55000000000000004</v>
      </c>
      <c r="K567" s="4">
        <v>0</v>
      </c>
      <c r="L567" s="169">
        <v>0</v>
      </c>
      <c r="M567" s="4">
        <v>0</v>
      </c>
      <c r="N567" s="169">
        <v>0</v>
      </c>
      <c r="O567" s="171">
        <f t="shared" si="36"/>
        <v>1</v>
      </c>
      <c r="P567" s="172">
        <f t="shared" si="36"/>
        <v>0.55000000000000004</v>
      </c>
      <c r="Q567" s="4">
        <v>0</v>
      </c>
      <c r="R567" s="169">
        <v>0</v>
      </c>
    </row>
    <row r="568" spans="1:18" ht="31.5" outlineLevel="2" x14ac:dyDescent="0.25">
      <c r="A568" s="68">
        <v>548</v>
      </c>
      <c r="B568" s="23" t="s">
        <v>249</v>
      </c>
      <c r="C568" s="1" t="s">
        <v>1108</v>
      </c>
      <c r="D568" s="8" t="s">
        <v>862</v>
      </c>
      <c r="E568" s="8" t="s">
        <v>218</v>
      </c>
      <c r="F568" s="8" t="s">
        <v>218</v>
      </c>
      <c r="G568" s="1" t="s">
        <v>968</v>
      </c>
      <c r="H568" s="1" t="s">
        <v>1108</v>
      </c>
      <c r="I568" s="192">
        <v>1</v>
      </c>
      <c r="J568" s="174">
        <v>0.55000000000000004</v>
      </c>
      <c r="K568" s="4">
        <v>0</v>
      </c>
      <c r="L568" s="169">
        <v>0</v>
      </c>
      <c r="M568" s="4">
        <v>0</v>
      </c>
      <c r="N568" s="169">
        <v>0</v>
      </c>
      <c r="O568" s="171">
        <f t="shared" si="36"/>
        <v>1</v>
      </c>
      <c r="P568" s="172">
        <f t="shared" si="36"/>
        <v>0.55000000000000004</v>
      </c>
      <c r="Q568" s="4">
        <v>0</v>
      </c>
      <c r="R568" s="169">
        <v>0</v>
      </c>
    </row>
    <row r="569" spans="1:18" ht="31.5" outlineLevel="2" x14ac:dyDescent="0.25">
      <c r="A569" s="68">
        <v>549</v>
      </c>
      <c r="B569" s="23" t="s">
        <v>249</v>
      </c>
      <c r="C569" s="1" t="s">
        <v>1004</v>
      </c>
      <c r="D569" s="8" t="s">
        <v>862</v>
      </c>
      <c r="E569" s="8" t="s">
        <v>1005</v>
      </c>
      <c r="F569" s="8" t="s">
        <v>218</v>
      </c>
      <c r="G569" s="1" t="s">
        <v>968</v>
      </c>
      <c r="H569" s="1" t="s">
        <v>968</v>
      </c>
      <c r="I569" s="4">
        <v>1</v>
      </c>
      <c r="J569" s="169">
        <v>1.1000000000000001</v>
      </c>
      <c r="K569" s="3">
        <v>0</v>
      </c>
      <c r="L569" s="184">
        <v>0</v>
      </c>
      <c r="M569" s="3">
        <v>0</v>
      </c>
      <c r="N569" s="184">
        <v>0</v>
      </c>
      <c r="O569" s="171">
        <f t="shared" si="36"/>
        <v>1</v>
      </c>
      <c r="P569" s="172">
        <f t="shared" si="36"/>
        <v>1.1000000000000001</v>
      </c>
      <c r="Q569" s="3">
        <v>0</v>
      </c>
      <c r="R569" s="169">
        <v>0</v>
      </c>
    </row>
    <row r="570" spans="1:18" ht="31.5" outlineLevel="2" x14ac:dyDescent="0.25">
      <c r="A570" s="68">
        <v>550</v>
      </c>
      <c r="B570" s="23" t="s">
        <v>249</v>
      </c>
      <c r="C570" s="1" t="s">
        <v>1006</v>
      </c>
      <c r="D570" s="8" t="s">
        <v>862</v>
      </c>
      <c r="E570" s="8" t="s">
        <v>1007</v>
      </c>
      <c r="F570" s="8" t="s">
        <v>218</v>
      </c>
      <c r="G570" s="1" t="s">
        <v>968</v>
      </c>
      <c r="H570" s="1" t="s">
        <v>968</v>
      </c>
      <c r="I570" s="3">
        <v>0</v>
      </c>
      <c r="J570" s="184">
        <v>0</v>
      </c>
      <c r="K570" s="4">
        <v>1</v>
      </c>
      <c r="L570" s="169">
        <v>1.1000000000000001</v>
      </c>
      <c r="M570" s="3">
        <v>0</v>
      </c>
      <c r="N570" s="184">
        <v>0</v>
      </c>
      <c r="O570" s="171">
        <f t="shared" si="36"/>
        <v>1</v>
      </c>
      <c r="P570" s="172">
        <f t="shared" si="36"/>
        <v>1.1000000000000001</v>
      </c>
      <c r="Q570" s="3">
        <v>0</v>
      </c>
      <c r="R570" s="169">
        <v>0</v>
      </c>
    </row>
    <row r="571" spans="1:18" ht="31.5" outlineLevel="2" x14ac:dyDescent="0.25">
      <c r="A571" s="68">
        <v>551</v>
      </c>
      <c r="B571" s="23" t="s">
        <v>249</v>
      </c>
      <c r="C571" s="1" t="s">
        <v>968</v>
      </c>
      <c r="D571" s="8" t="s">
        <v>862</v>
      </c>
      <c r="E571" s="8" t="s">
        <v>1010</v>
      </c>
      <c r="F571" s="8" t="s">
        <v>218</v>
      </c>
      <c r="G571" s="1" t="s">
        <v>968</v>
      </c>
      <c r="H571" s="1" t="s">
        <v>968</v>
      </c>
      <c r="I571" s="3">
        <v>0</v>
      </c>
      <c r="J571" s="184">
        <v>0</v>
      </c>
      <c r="K571" s="3">
        <v>0</v>
      </c>
      <c r="L571" s="184">
        <v>0</v>
      </c>
      <c r="M571" s="4">
        <v>1</v>
      </c>
      <c r="N571" s="170">
        <v>1.1000000000000001</v>
      </c>
      <c r="O571" s="171">
        <f t="shared" si="36"/>
        <v>1</v>
      </c>
      <c r="P571" s="172">
        <f t="shared" si="36"/>
        <v>1.1000000000000001</v>
      </c>
      <c r="Q571" s="3">
        <v>0</v>
      </c>
      <c r="R571" s="169">
        <v>0</v>
      </c>
    </row>
    <row r="572" spans="1:18" ht="31.5" outlineLevel="2" x14ac:dyDescent="0.25">
      <c r="A572" s="68">
        <v>552</v>
      </c>
      <c r="B572" s="23" t="s">
        <v>249</v>
      </c>
      <c r="C572" s="1" t="s">
        <v>1013</v>
      </c>
      <c r="D572" s="8" t="s">
        <v>862</v>
      </c>
      <c r="E572" s="8" t="s">
        <v>1014</v>
      </c>
      <c r="F572" s="8" t="s">
        <v>218</v>
      </c>
      <c r="G572" s="1" t="s">
        <v>968</v>
      </c>
      <c r="H572" s="1" t="s">
        <v>968</v>
      </c>
      <c r="I572" s="3">
        <v>0</v>
      </c>
      <c r="J572" s="184">
        <v>0</v>
      </c>
      <c r="K572" s="4">
        <v>1</v>
      </c>
      <c r="L572" s="48">
        <v>1.6</v>
      </c>
      <c r="M572" s="3">
        <v>0</v>
      </c>
      <c r="N572" s="184">
        <v>0</v>
      </c>
      <c r="O572" s="171">
        <f t="shared" si="36"/>
        <v>1</v>
      </c>
      <c r="P572" s="172">
        <f t="shared" si="36"/>
        <v>1.6</v>
      </c>
      <c r="Q572" s="3">
        <v>0</v>
      </c>
      <c r="R572" s="169">
        <v>0</v>
      </c>
    </row>
    <row r="573" spans="1:18" ht="31.5" outlineLevel="2" x14ac:dyDescent="0.25">
      <c r="A573" s="68">
        <v>553</v>
      </c>
      <c r="B573" s="23" t="s">
        <v>249</v>
      </c>
      <c r="C573" s="2" t="s">
        <v>217</v>
      </c>
      <c r="D573" s="8" t="s">
        <v>862</v>
      </c>
      <c r="E573" s="24" t="s">
        <v>218</v>
      </c>
      <c r="F573" s="24" t="s">
        <v>218</v>
      </c>
      <c r="G573" s="1" t="s">
        <v>402</v>
      </c>
      <c r="H573" s="2" t="s">
        <v>210</v>
      </c>
      <c r="I573" s="4">
        <v>1</v>
      </c>
      <c r="J573" s="169">
        <v>1.1000000000000001</v>
      </c>
      <c r="K573" s="3">
        <v>0</v>
      </c>
      <c r="L573" s="184">
        <v>0</v>
      </c>
      <c r="M573" s="3">
        <v>0</v>
      </c>
      <c r="N573" s="184">
        <v>0</v>
      </c>
      <c r="O573" s="171">
        <f t="shared" si="36"/>
        <v>1</v>
      </c>
      <c r="P573" s="172">
        <f t="shared" si="36"/>
        <v>1.1000000000000001</v>
      </c>
      <c r="Q573" s="3">
        <v>0</v>
      </c>
      <c r="R573" s="169">
        <v>0</v>
      </c>
    </row>
    <row r="574" spans="1:18" ht="31.5" outlineLevel="2" x14ac:dyDescent="0.25">
      <c r="A574" s="68">
        <v>554</v>
      </c>
      <c r="B574" s="23" t="s">
        <v>249</v>
      </c>
      <c r="C574" s="1" t="s">
        <v>210</v>
      </c>
      <c r="D574" s="8" t="s">
        <v>862</v>
      </c>
      <c r="E574" s="24" t="s">
        <v>218</v>
      </c>
      <c r="F574" s="24" t="s">
        <v>218</v>
      </c>
      <c r="G574" s="1" t="s">
        <v>402</v>
      </c>
      <c r="H574" s="2" t="s">
        <v>210</v>
      </c>
      <c r="I574" s="3">
        <v>1</v>
      </c>
      <c r="J574" s="174">
        <v>0.55000000000000004</v>
      </c>
      <c r="K574" s="3">
        <v>1</v>
      </c>
      <c r="L574" s="169">
        <v>0.55000000000000004</v>
      </c>
      <c r="M574" s="3">
        <v>0</v>
      </c>
      <c r="N574" s="184">
        <v>0</v>
      </c>
      <c r="O574" s="171">
        <f t="shared" si="36"/>
        <v>2</v>
      </c>
      <c r="P574" s="172">
        <f t="shared" si="36"/>
        <v>1.1000000000000001</v>
      </c>
      <c r="Q574" s="3">
        <v>0</v>
      </c>
      <c r="R574" s="169">
        <v>0</v>
      </c>
    </row>
    <row r="575" spans="1:18" outlineLevel="2" x14ac:dyDescent="0.25">
      <c r="A575" s="68">
        <v>555</v>
      </c>
      <c r="B575" s="23" t="s">
        <v>249</v>
      </c>
      <c r="C575" s="2" t="s">
        <v>508</v>
      </c>
      <c r="D575" s="8" t="s">
        <v>862</v>
      </c>
      <c r="E575" s="101" t="s">
        <v>218</v>
      </c>
      <c r="F575" s="101" t="s">
        <v>218</v>
      </c>
      <c r="G575" s="1" t="s">
        <v>827</v>
      </c>
      <c r="H575" s="1" t="s">
        <v>863</v>
      </c>
      <c r="I575" s="191">
        <v>1</v>
      </c>
      <c r="J575" s="174">
        <v>0.55000000000000004</v>
      </c>
      <c r="K575" s="4">
        <v>1</v>
      </c>
      <c r="L575" s="169">
        <v>0.55000000000000004</v>
      </c>
      <c r="M575" s="4">
        <v>1</v>
      </c>
      <c r="N575" s="169">
        <v>0.55000000000000004</v>
      </c>
      <c r="O575" s="171">
        <f t="shared" si="36"/>
        <v>3</v>
      </c>
      <c r="P575" s="172">
        <f t="shared" si="36"/>
        <v>1.6500000000000001</v>
      </c>
      <c r="Q575" s="4">
        <v>0</v>
      </c>
      <c r="R575" s="169">
        <v>0</v>
      </c>
    </row>
    <row r="576" spans="1:18" outlineLevel="2" x14ac:dyDescent="0.25">
      <c r="A576" s="68">
        <v>556</v>
      </c>
      <c r="B576" s="23" t="s">
        <v>249</v>
      </c>
      <c r="C576" s="2" t="s">
        <v>508</v>
      </c>
      <c r="D576" s="8" t="s">
        <v>862</v>
      </c>
      <c r="E576" s="101" t="s">
        <v>267</v>
      </c>
      <c r="F576" s="101" t="s">
        <v>218</v>
      </c>
      <c r="G576" s="1" t="s">
        <v>827</v>
      </c>
      <c r="H576" s="1" t="s">
        <v>874</v>
      </c>
      <c r="I576" s="192">
        <v>1</v>
      </c>
      <c r="J576" s="174">
        <v>0.55000000000000004</v>
      </c>
      <c r="K576" s="4">
        <v>1</v>
      </c>
      <c r="L576" s="169">
        <v>0.55000000000000004</v>
      </c>
      <c r="M576" s="4">
        <v>1</v>
      </c>
      <c r="N576" s="169">
        <v>0.55000000000000004</v>
      </c>
      <c r="O576" s="171">
        <f t="shared" si="36"/>
        <v>3</v>
      </c>
      <c r="P576" s="172">
        <f t="shared" si="36"/>
        <v>1.6500000000000001</v>
      </c>
      <c r="Q576" s="4">
        <v>0</v>
      </c>
      <c r="R576" s="169">
        <v>0</v>
      </c>
    </row>
    <row r="577" spans="1:18" ht="31.5" outlineLevel="2" x14ac:dyDescent="0.25">
      <c r="A577" s="68">
        <v>557</v>
      </c>
      <c r="B577" s="23" t="s">
        <v>249</v>
      </c>
      <c r="C577" s="2" t="s">
        <v>2936</v>
      </c>
      <c r="D577" s="8" t="s">
        <v>862</v>
      </c>
      <c r="E577" s="7" t="s">
        <v>267</v>
      </c>
      <c r="F577" s="6" t="s">
        <v>218</v>
      </c>
      <c r="G577" s="1" t="s">
        <v>827</v>
      </c>
      <c r="H577" s="1" t="s">
        <v>2936</v>
      </c>
      <c r="I577" s="192">
        <v>1</v>
      </c>
      <c r="J577" s="174">
        <v>0.55000000000000004</v>
      </c>
      <c r="K577" s="4">
        <v>0</v>
      </c>
      <c r="L577" s="169">
        <v>0</v>
      </c>
      <c r="M577" s="4">
        <v>1</v>
      </c>
      <c r="N577" s="169">
        <v>0.55000000000000004</v>
      </c>
      <c r="O577" s="171">
        <f t="shared" si="36"/>
        <v>2</v>
      </c>
      <c r="P577" s="172">
        <f t="shared" si="36"/>
        <v>1.1000000000000001</v>
      </c>
      <c r="Q577" s="4">
        <v>0</v>
      </c>
      <c r="R577" s="169">
        <v>0</v>
      </c>
    </row>
    <row r="578" spans="1:18" ht="31.5" outlineLevel="2" x14ac:dyDescent="0.25">
      <c r="A578" s="68">
        <v>558</v>
      </c>
      <c r="B578" s="23" t="s">
        <v>249</v>
      </c>
      <c r="C578" s="2" t="s">
        <v>884</v>
      </c>
      <c r="D578" s="8" t="s">
        <v>862</v>
      </c>
      <c r="E578" s="7" t="s">
        <v>885</v>
      </c>
      <c r="F578" s="6" t="s">
        <v>218</v>
      </c>
      <c r="G578" s="1" t="s">
        <v>827</v>
      </c>
      <c r="H578" s="2" t="s">
        <v>961</v>
      </c>
      <c r="I578" s="192">
        <v>1</v>
      </c>
      <c r="J578" s="174">
        <v>0.55000000000000004</v>
      </c>
      <c r="K578" s="4">
        <v>0</v>
      </c>
      <c r="L578" s="169">
        <v>0</v>
      </c>
      <c r="M578" s="4">
        <v>0</v>
      </c>
      <c r="N578" s="169">
        <v>0</v>
      </c>
      <c r="O578" s="171">
        <f t="shared" si="36"/>
        <v>1</v>
      </c>
      <c r="P578" s="172">
        <f t="shared" si="36"/>
        <v>0.55000000000000004</v>
      </c>
      <c r="Q578" s="4">
        <v>0</v>
      </c>
      <c r="R578" s="169">
        <v>0</v>
      </c>
    </row>
    <row r="579" spans="1:18" outlineLevel="2" x14ac:dyDescent="0.25">
      <c r="A579" s="68">
        <v>559</v>
      </c>
      <c r="B579" s="23" t="s">
        <v>249</v>
      </c>
      <c r="C579" s="99" t="s">
        <v>859</v>
      </c>
      <c r="D579" s="8" t="s">
        <v>862</v>
      </c>
      <c r="E579" s="67" t="s">
        <v>267</v>
      </c>
      <c r="F579" s="67" t="s">
        <v>218</v>
      </c>
      <c r="G579" s="1" t="s">
        <v>827</v>
      </c>
      <c r="H579" s="1" t="s">
        <v>853</v>
      </c>
      <c r="I579" s="4">
        <v>2</v>
      </c>
      <c r="J579" s="169">
        <v>2.1</v>
      </c>
      <c r="K579" s="4">
        <v>2</v>
      </c>
      <c r="L579" s="169">
        <v>2.1</v>
      </c>
      <c r="M579" s="4">
        <v>2</v>
      </c>
      <c r="N579" s="169">
        <v>0</v>
      </c>
      <c r="O579" s="171">
        <f t="shared" si="36"/>
        <v>6</v>
      </c>
      <c r="P579" s="172">
        <f t="shared" si="36"/>
        <v>4.2</v>
      </c>
      <c r="Q579" s="4">
        <v>0</v>
      </c>
      <c r="R579" s="169">
        <v>0</v>
      </c>
    </row>
    <row r="580" spans="1:18" outlineLevel="2" x14ac:dyDescent="0.25">
      <c r="A580" s="68">
        <v>560</v>
      </c>
      <c r="B580" s="23" t="s">
        <v>249</v>
      </c>
      <c r="C580" s="2" t="s">
        <v>870</v>
      </c>
      <c r="D580" s="8" t="s">
        <v>862</v>
      </c>
      <c r="E580" s="7" t="s">
        <v>267</v>
      </c>
      <c r="F580" s="7" t="s">
        <v>218</v>
      </c>
      <c r="G580" s="1" t="s">
        <v>827</v>
      </c>
      <c r="H580" s="1" t="s">
        <v>869</v>
      </c>
      <c r="I580" s="192">
        <v>1</v>
      </c>
      <c r="J580" s="174">
        <v>0.55000000000000004</v>
      </c>
      <c r="K580" s="4">
        <v>1</v>
      </c>
      <c r="L580" s="169">
        <v>0.55000000000000004</v>
      </c>
      <c r="M580" s="4">
        <v>1</v>
      </c>
      <c r="N580" s="169">
        <v>0.55000000000000004</v>
      </c>
      <c r="O580" s="171">
        <f t="shared" si="36"/>
        <v>3</v>
      </c>
      <c r="P580" s="172">
        <f t="shared" si="36"/>
        <v>1.6500000000000001</v>
      </c>
      <c r="Q580" s="4">
        <v>0</v>
      </c>
      <c r="R580" s="169">
        <v>0</v>
      </c>
    </row>
    <row r="581" spans="1:18" outlineLevel="2" x14ac:dyDescent="0.25">
      <c r="A581" s="68">
        <v>561</v>
      </c>
      <c r="B581" s="23" t="s">
        <v>249</v>
      </c>
      <c r="C581" s="2" t="s">
        <v>632</v>
      </c>
      <c r="D581" s="8" t="s">
        <v>862</v>
      </c>
      <c r="E581" s="7" t="s">
        <v>267</v>
      </c>
      <c r="F581" s="7" t="s">
        <v>218</v>
      </c>
      <c r="G581" s="1" t="s">
        <v>827</v>
      </c>
      <c r="H581" s="1" t="s">
        <v>869</v>
      </c>
      <c r="I581" s="192">
        <v>1</v>
      </c>
      <c r="J581" s="174">
        <v>0.55000000000000004</v>
      </c>
      <c r="K581" s="4">
        <v>1</v>
      </c>
      <c r="L581" s="169">
        <v>0.55000000000000004</v>
      </c>
      <c r="M581" s="4">
        <v>1</v>
      </c>
      <c r="N581" s="169">
        <v>0.55000000000000004</v>
      </c>
      <c r="O581" s="171">
        <f t="shared" si="36"/>
        <v>3</v>
      </c>
      <c r="P581" s="172">
        <f t="shared" si="36"/>
        <v>1.6500000000000001</v>
      </c>
      <c r="Q581" s="4">
        <v>0</v>
      </c>
      <c r="R581" s="169">
        <v>0</v>
      </c>
    </row>
    <row r="582" spans="1:18" ht="31.5" outlineLevel="2" x14ac:dyDescent="0.25">
      <c r="A582" s="68">
        <v>562</v>
      </c>
      <c r="B582" s="244" t="s">
        <v>249</v>
      </c>
      <c r="C582" s="65" t="s">
        <v>1320</v>
      </c>
      <c r="D582" s="8" t="s">
        <v>862</v>
      </c>
      <c r="E582" s="8" t="s">
        <v>218</v>
      </c>
      <c r="F582" s="8" t="s">
        <v>218</v>
      </c>
      <c r="G582" s="4" t="s">
        <v>1241</v>
      </c>
      <c r="H582" s="1" t="s">
        <v>1320</v>
      </c>
      <c r="I582" s="81">
        <v>0</v>
      </c>
      <c r="J582" s="198">
        <v>0</v>
      </c>
      <c r="K582" s="81">
        <v>1</v>
      </c>
      <c r="L582" s="169">
        <v>0.55000000000000004</v>
      </c>
      <c r="M582" s="81">
        <v>0</v>
      </c>
      <c r="N582" s="169">
        <v>0</v>
      </c>
      <c r="O582" s="171">
        <f t="shared" si="36"/>
        <v>1</v>
      </c>
      <c r="P582" s="172">
        <f t="shared" si="36"/>
        <v>0.55000000000000004</v>
      </c>
      <c r="Q582" s="81">
        <v>0</v>
      </c>
      <c r="R582" s="169">
        <v>0</v>
      </c>
    </row>
    <row r="583" spans="1:18" ht="31.5" outlineLevel="2" x14ac:dyDescent="0.25">
      <c r="A583" s="68">
        <v>563</v>
      </c>
      <c r="B583" s="244" t="s">
        <v>249</v>
      </c>
      <c r="C583" s="28" t="s">
        <v>1326</v>
      </c>
      <c r="D583" s="8" t="s">
        <v>862</v>
      </c>
      <c r="E583" s="8" t="s">
        <v>218</v>
      </c>
      <c r="F583" s="8" t="s">
        <v>218</v>
      </c>
      <c r="G583" s="4" t="s">
        <v>1241</v>
      </c>
      <c r="H583" s="1" t="s">
        <v>1325</v>
      </c>
      <c r="I583" s="81">
        <v>0</v>
      </c>
      <c r="J583" s="198">
        <v>0</v>
      </c>
      <c r="K583" s="92">
        <v>1</v>
      </c>
      <c r="L583" s="169">
        <v>0.55000000000000004</v>
      </c>
      <c r="M583" s="81">
        <v>0</v>
      </c>
      <c r="N583" s="198">
        <v>0</v>
      </c>
      <c r="O583" s="171">
        <f t="shared" si="36"/>
        <v>1</v>
      </c>
      <c r="P583" s="172">
        <f t="shared" si="36"/>
        <v>0.55000000000000004</v>
      </c>
      <c r="Q583" s="81">
        <v>0</v>
      </c>
      <c r="R583" s="169">
        <v>0</v>
      </c>
    </row>
    <row r="584" spans="1:18" ht="31.5" outlineLevel="2" x14ac:dyDescent="0.25">
      <c r="A584" s="68">
        <v>564</v>
      </c>
      <c r="B584" s="244" t="s">
        <v>249</v>
      </c>
      <c r="C584" s="65" t="s">
        <v>1282</v>
      </c>
      <c r="D584" s="8" t="s">
        <v>862</v>
      </c>
      <c r="E584" s="32" t="s">
        <v>218</v>
      </c>
      <c r="F584" s="32" t="s">
        <v>218</v>
      </c>
      <c r="G584" s="81" t="s">
        <v>1241</v>
      </c>
      <c r="H584" s="28" t="s">
        <v>1242</v>
      </c>
      <c r="I584" s="81">
        <v>1</v>
      </c>
      <c r="J584" s="174">
        <v>0.55000000000000004</v>
      </c>
      <c r="K584" s="81">
        <v>0</v>
      </c>
      <c r="L584" s="198">
        <v>0</v>
      </c>
      <c r="M584" s="81">
        <v>0</v>
      </c>
      <c r="N584" s="184">
        <v>0</v>
      </c>
      <c r="O584" s="171">
        <f t="shared" si="36"/>
        <v>1</v>
      </c>
      <c r="P584" s="172">
        <f t="shared" si="36"/>
        <v>0.55000000000000004</v>
      </c>
      <c r="Q584" s="81">
        <v>0</v>
      </c>
      <c r="R584" s="169">
        <v>0</v>
      </c>
    </row>
    <row r="585" spans="1:18" ht="31.5" outlineLevel="2" x14ac:dyDescent="0.25">
      <c r="A585" s="68">
        <v>565</v>
      </c>
      <c r="B585" s="23" t="s">
        <v>249</v>
      </c>
      <c r="C585" s="1" t="s">
        <v>260</v>
      </c>
      <c r="D585" s="8" t="s">
        <v>862</v>
      </c>
      <c r="E585" s="8" t="s">
        <v>267</v>
      </c>
      <c r="F585" s="8" t="s">
        <v>218</v>
      </c>
      <c r="G585" s="1" t="s">
        <v>245</v>
      </c>
      <c r="H585" s="1" t="s">
        <v>260</v>
      </c>
      <c r="I585" s="4">
        <v>1</v>
      </c>
      <c r="J585" s="169">
        <v>1.1000000000000001</v>
      </c>
      <c r="K585" s="4">
        <v>0</v>
      </c>
      <c r="L585" s="169">
        <v>0</v>
      </c>
      <c r="M585" s="4">
        <v>1</v>
      </c>
      <c r="N585" s="169">
        <v>0.55000000000000004</v>
      </c>
      <c r="O585" s="171">
        <f t="shared" si="36"/>
        <v>2</v>
      </c>
      <c r="P585" s="172">
        <f t="shared" si="36"/>
        <v>1.6500000000000001</v>
      </c>
      <c r="Q585" s="4">
        <v>0</v>
      </c>
      <c r="R585" s="169">
        <v>0</v>
      </c>
    </row>
    <row r="586" spans="1:18" outlineLevel="2" x14ac:dyDescent="0.25">
      <c r="A586" s="68">
        <v>566</v>
      </c>
      <c r="B586" s="23" t="s">
        <v>249</v>
      </c>
      <c r="C586" s="2" t="s">
        <v>270</v>
      </c>
      <c r="D586" s="8" t="s">
        <v>862</v>
      </c>
      <c r="E586" s="7" t="s">
        <v>218</v>
      </c>
      <c r="F586" s="7" t="s">
        <v>218</v>
      </c>
      <c r="G586" s="1" t="s">
        <v>245</v>
      </c>
      <c r="H586" s="1" t="s">
        <v>270</v>
      </c>
      <c r="I586" s="192">
        <v>0</v>
      </c>
      <c r="J586" s="169">
        <v>0</v>
      </c>
      <c r="K586" s="4">
        <v>1</v>
      </c>
      <c r="L586" s="169">
        <v>1.1000000000000001</v>
      </c>
      <c r="M586" s="4">
        <v>0</v>
      </c>
      <c r="N586" s="169">
        <v>0</v>
      </c>
      <c r="O586" s="171">
        <f t="shared" si="36"/>
        <v>1</v>
      </c>
      <c r="P586" s="172">
        <f t="shared" si="36"/>
        <v>1.1000000000000001</v>
      </c>
      <c r="Q586" s="4">
        <v>0</v>
      </c>
      <c r="R586" s="169">
        <v>0</v>
      </c>
    </row>
    <row r="587" spans="1:18" ht="31.5" outlineLevel="2" x14ac:dyDescent="0.25">
      <c r="A587" s="68">
        <v>567</v>
      </c>
      <c r="B587" s="23" t="s">
        <v>249</v>
      </c>
      <c r="C587" s="55" t="s">
        <v>245</v>
      </c>
      <c r="D587" s="8" t="s">
        <v>862</v>
      </c>
      <c r="E587" s="8" t="s">
        <v>218</v>
      </c>
      <c r="F587" s="8" t="s">
        <v>218</v>
      </c>
      <c r="G587" s="1" t="s">
        <v>245</v>
      </c>
      <c r="H587" s="1" t="s">
        <v>245</v>
      </c>
      <c r="I587" s="4">
        <v>1</v>
      </c>
      <c r="J587" s="169">
        <v>1.1000000000000001</v>
      </c>
      <c r="K587" s="4">
        <v>0</v>
      </c>
      <c r="L587" s="169">
        <v>0</v>
      </c>
      <c r="M587" s="4">
        <v>0</v>
      </c>
      <c r="N587" s="169">
        <v>0</v>
      </c>
      <c r="O587" s="171">
        <f t="shared" si="36"/>
        <v>1</v>
      </c>
      <c r="P587" s="172">
        <f t="shared" si="36"/>
        <v>1.1000000000000001</v>
      </c>
      <c r="Q587" s="4">
        <v>0</v>
      </c>
      <c r="R587" s="169">
        <v>0</v>
      </c>
    </row>
    <row r="588" spans="1:18" ht="31.5" outlineLevel="2" x14ac:dyDescent="0.25">
      <c r="A588" s="68">
        <v>568</v>
      </c>
      <c r="B588" s="23" t="s">
        <v>249</v>
      </c>
      <c r="C588" s="55" t="s">
        <v>257</v>
      </c>
      <c r="D588" s="8" t="s">
        <v>862</v>
      </c>
      <c r="E588" s="8" t="s">
        <v>218</v>
      </c>
      <c r="F588" s="8" t="s">
        <v>218</v>
      </c>
      <c r="G588" s="1" t="s">
        <v>245</v>
      </c>
      <c r="H588" s="1" t="s">
        <v>245</v>
      </c>
      <c r="I588" s="3">
        <v>1</v>
      </c>
      <c r="J588" s="169">
        <v>1.1000000000000001</v>
      </c>
      <c r="K588" s="4">
        <v>0</v>
      </c>
      <c r="L588" s="169">
        <v>0</v>
      </c>
      <c r="M588" s="4">
        <v>0</v>
      </c>
      <c r="N588" s="169">
        <v>0</v>
      </c>
      <c r="O588" s="171">
        <f t="shared" si="36"/>
        <v>1</v>
      </c>
      <c r="P588" s="172">
        <f t="shared" si="36"/>
        <v>1.1000000000000001</v>
      </c>
      <c r="Q588" s="4">
        <v>0</v>
      </c>
      <c r="R588" s="169">
        <v>0</v>
      </c>
    </row>
    <row r="589" spans="1:18" ht="31.5" outlineLevel="2" x14ac:dyDescent="0.25">
      <c r="A589" s="68">
        <v>569</v>
      </c>
      <c r="B589" s="23" t="s">
        <v>249</v>
      </c>
      <c r="C589" s="55" t="s">
        <v>258</v>
      </c>
      <c r="D589" s="8" t="s">
        <v>862</v>
      </c>
      <c r="E589" s="8" t="s">
        <v>218</v>
      </c>
      <c r="F589" s="8" t="s">
        <v>218</v>
      </c>
      <c r="G589" s="1" t="s">
        <v>245</v>
      </c>
      <c r="H589" s="1" t="s">
        <v>245</v>
      </c>
      <c r="I589" s="3">
        <v>1</v>
      </c>
      <c r="J589" s="169">
        <v>1.1000000000000001</v>
      </c>
      <c r="K589" s="4">
        <v>0</v>
      </c>
      <c r="L589" s="169">
        <v>0</v>
      </c>
      <c r="M589" s="4">
        <v>0</v>
      </c>
      <c r="N589" s="169">
        <v>0</v>
      </c>
      <c r="O589" s="171">
        <f t="shared" si="36"/>
        <v>1</v>
      </c>
      <c r="P589" s="172">
        <f t="shared" si="36"/>
        <v>1.1000000000000001</v>
      </c>
      <c r="Q589" s="4">
        <v>0</v>
      </c>
      <c r="R589" s="169">
        <v>0</v>
      </c>
    </row>
    <row r="590" spans="1:18" ht="31.5" outlineLevel="2" x14ac:dyDescent="0.25">
      <c r="A590" s="68">
        <v>570</v>
      </c>
      <c r="B590" s="23" t="s">
        <v>249</v>
      </c>
      <c r="C590" s="55" t="s">
        <v>259</v>
      </c>
      <c r="D590" s="8" t="s">
        <v>862</v>
      </c>
      <c r="E590" s="8" t="s">
        <v>218</v>
      </c>
      <c r="F590" s="8" t="s">
        <v>218</v>
      </c>
      <c r="G590" s="1" t="s">
        <v>245</v>
      </c>
      <c r="H590" s="1" t="s">
        <v>245</v>
      </c>
      <c r="I590" s="3">
        <v>1</v>
      </c>
      <c r="J590" s="169">
        <v>1.1000000000000001</v>
      </c>
      <c r="K590" s="4">
        <v>0</v>
      </c>
      <c r="L590" s="169">
        <v>0</v>
      </c>
      <c r="M590" s="4">
        <v>0</v>
      </c>
      <c r="N590" s="169">
        <v>0</v>
      </c>
      <c r="O590" s="171">
        <f t="shared" si="36"/>
        <v>1</v>
      </c>
      <c r="P590" s="172">
        <f t="shared" si="36"/>
        <v>1.1000000000000001</v>
      </c>
      <c r="Q590" s="4">
        <v>0</v>
      </c>
      <c r="R590" s="169">
        <v>0</v>
      </c>
    </row>
    <row r="591" spans="1:18" ht="31.5" outlineLevel="2" x14ac:dyDescent="0.25">
      <c r="A591" s="68">
        <v>571</v>
      </c>
      <c r="B591" s="23" t="s">
        <v>249</v>
      </c>
      <c r="C591" s="2" t="s">
        <v>1902</v>
      </c>
      <c r="D591" s="8" t="s">
        <v>862</v>
      </c>
      <c r="E591" s="6" t="s">
        <v>1909</v>
      </c>
      <c r="F591" s="6" t="s">
        <v>218</v>
      </c>
      <c r="G591" s="1" t="s">
        <v>1842</v>
      </c>
      <c r="H591" s="2" t="s">
        <v>1902</v>
      </c>
      <c r="I591" s="192">
        <v>1</v>
      </c>
      <c r="J591" s="174">
        <v>0.55000000000000004</v>
      </c>
      <c r="K591" s="4">
        <v>0</v>
      </c>
      <c r="L591" s="169">
        <v>0</v>
      </c>
      <c r="M591" s="4">
        <v>1</v>
      </c>
      <c r="N591" s="169">
        <v>0.55000000000000004</v>
      </c>
      <c r="O591" s="171">
        <f t="shared" si="36"/>
        <v>2</v>
      </c>
      <c r="P591" s="172">
        <f t="shared" si="36"/>
        <v>1.1000000000000001</v>
      </c>
      <c r="Q591" s="4">
        <v>0</v>
      </c>
      <c r="R591" s="169">
        <v>0</v>
      </c>
    </row>
    <row r="592" spans="1:18" ht="31.5" outlineLevel="2" x14ac:dyDescent="0.25">
      <c r="A592" s="68">
        <v>572</v>
      </c>
      <c r="B592" s="23" t="s">
        <v>249</v>
      </c>
      <c r="C592" s="2" t="s">
        <v>2966</v>
      </c>
      <c r="D592" s="8" t="s">
        <v>862</v>
      </c>
      <c r="E592" s="8"/>
      <c r="F592" s="8" t="s">
        <v>218</v>
      </c>
      <c r="G592" s="2" t="s">
        <v>1842</v>
      </c>
      <c r="H592" s="2" t="s">
        <v>1842</v>
      </c>
      <c r="I592" s="3">
        <v>1</v>
      </c>
      <c r="J592" s="184">
        <v>1.1000000000000001</v>
      </c>
      <c r="K592" s="3">
        <v>3</v>
      </c>
      <c r="L592" s="48">
        <v>1.6</v>
      </c>
      <c r="M592" s="4">
        <v>0</v>
      </c>
      <c r="N592" s="169">
        <v>0</v>
      </c>
      <c r="O592" s="171">
        <f t="shared" si="36"/>
        <v>4</v>
      </c>
      <c r="P592" s="172">
        <f t="shared" si="36"/>
        <v>2.7</v>
      </c>
      <c r="Q592" s="4">
        <v>0</v>
      </c>
      <c r="R592" s="169">
        <v>0</v>
      </c>
    </row>
    <row r="593" spans="1:18" outlineLevel="2" x14ac:dyDescent="0.25">
      <c r="A593" s="68">
        <v>573</v>
      </c>
      <c r="B593" s="23" t="s">
        <v>249</v>
      </c>
      <c r="C593" s="1" t="s">
        <v>1122</v>
      </c>
      <c r="D593" s="8" t="s">
        <v>862</v>
      </c>
      <c r="E593" s="7" t="s">
        <v>267</v>
      </c>
      <c r="F593" s="7" t="s">
        <v>218</v>
      </c>
      <c r="G593" s="1" t="s">
        <v>1122</v>
      </c>
      <c r="H593" s="1" t="s">
        <v>1122</v>
      </c>
      <c r="I593" s="4">
        <v>1</v>
      </c>
      <c r="J593" s="169">
        <v>1.1000000000000001</v>
      </c>
      <c r="K593" s="4">
        <v>0</v>
      </c>
      <c r="L593" s="169">
        <v>0</v>
      </c>
      <c r="M593" s="4">
        <v>0</v>
      </c>
      <c r="N593" s="169">
        <v>0</v>
      </c>
      <c r="O593" s="171">
        <f t="shared" si="36"/>
        <v>1</v>
      </c>
      <c r="P593" s="172">
        <f t="shared" si="36"/>
        <v>1.1000000000000001</v>
      </c>
      <c r="Q593" s="4">
        <v>0</v>
      </c>
      <c r="R593" s="169">
        <v>0</v>
      </c>
    </row>
    <row r="594" spans="1:18" ht="31.5" outlineLevel="2" x14ac:dyDescent="0.25">
      <c r="A594" s="68">
        <v>574</v>
      </c>
      <c r="B594" s="23" t="s">
        <v>249</v>
      </c>
      <c r="C594" s="1" t="s">
        <v>2967</v>
      </c>
      <c r="D594" s="8" t="s">
        <v>862</v>
      </c>
      <c r="E594" s="8" t="s">
        <v>218</v>
      </c>
      <c r="F594" s="8" t="s">
        <v>218</v>
      </c>
      <c r="G594" s="2" t="s">
        <v>1122</v>
      </c>
      <c r="H594" s="2" t="s">
        <v>1145</v>
      </c>
      <c r="I594" s="4">
        <v>0</v>
      </c>
      <c r="J594" s="169">
        <v>0</v>
      </c>
      <c r="K594" s="4">
        <v>1</v>
      </c>
      <c r="L594" s="169">
        <v>0.55000000000000004</v>
      </c>
      <c r="M594" s="4">
        <v>0</v>
      </c>
      <c r="N594" s="169">
        <v>0</v>
      </c>
      <c r="O594" s="171">
        <f t="shared" si="36"/>
        <v>1</v>
      </c>
      <c r="P594" s="172">
        <f t="shared" si="36"/>
        <v>0.55000000000000004</v>
      </c>
      <c r="Q594" s="4">
        <v>0</v>
      </c>
      <c r="R594" s="169">
        <v>0</v>
      </c>
    </row>
    <row r="595" spans="1:18" ht="31.5" outlineLevel="2" x14ac:dyDescent="0.25">
      <c r="A595" s="68">
        <v>575</v>
      </c>
      <c r="B595" s="23" t="s">
        <v>249</v>
      </c>
      <c r="C595" s="1" t="s">
        <v>2968</v>
      </c>
      <c r="D595" s="8" t="s">
        <v>862</v>
      </c>
      <c r="E595" s="8" t="s">
        <v>218</v>
      </c>
      <c r="F595" s="8" t="s">
        <v>218</v>
      </c>
      <c r="G595" s="2" t="s">
        <v>1122</v>
      </c>
      <c r="H595" s="2" t="s">
        <v>1145</v>
      </c>
      <c r="I595" s="4">
        <v>0</v>
      </c>
      <c r="J595" s="169">
        <v>0</v>
      </c>
      <c r="K595" s="4">
        <v>1</v>
      </c>
      <c r="L595" s="169">
        <v>0.55000000000000004</v>
      </c>
      <c r="M595" s="4">
        <v>0</v>
      </c>
      <c r="N595" s="169">
        <v>0</v>
      </c>
      <c r="O595" s="171">
        <f t="shared" si="36"/>
        <v>1</v>
      </c>
      <c r="P595" s="172">
        <f t="shared" si="36"/>
        <v>0.55000000000000004</v>
      </c>
      <c r="Q595" s="4">
        <v>0</v>
      </c>
      <c r="R595" s="169">
        <v>0</v>
      </c>
    </row>
    <row r="596" spans="1:18" ht="31.5" outlineLevel="2" x14ac:dyDescent="0.25">
      <c r="A596" s="68">
        <v>576</v>
      </c>
      <c r="B596" s="23" t="s">
        <v>249</v>
      </c>
      <c r="C596" s="1" t="s">
        <v>724</v>
      </c>
      <c r="D596" s="8" t="s">
        <v>862</v>
      </c>
      <c r="E596" s="8" t="s">
        <v>2969</v>
      </c>
      <c r="F596" s="8" t="s">
        <v>218</v>
      </c>
      <c r="G596" s="4" t="s">
        <v>962</v>
      </c>
      <c r="H596" s="1" t="s">
        <v>963</v>
      </c>
      <c r="I596" s="4">
        <v>0</v>
      </c>
      <c r="J596" s="169">
        <v>0</v>
      </c>
      <c r="K596" s="4">
        <v>1</v>
      </c>
      <c r="L596" s="169">
        <v>0.55000000000000004</v>
      </c>
      <c r="M596" s="4">
        <v>0</v>
      </c>
      <c r="N596" s="169">
        <v>0</v>
      </c>
      <c r="O596" s="171">
        <f t="shared" si="36"/>
        <v>1</v>
      </c>
      <c r="P596" s="172">
        <f t="shared" si="36"/>
        <v>0.55000000000000004</v>
      </c>
      <c r="Q596" s="4">
        <v>0</v>
      </c>
      <c r="R596" s="169">
        <v>0</v>
      </c>
    </row>
    <row r="597" spans="1:18" ht="31.5" outlineLevel="2" x14ac:dyDescent="0.25">
      <c r="A597" s="68">
        <v>577</v>
      </c>
      <c r="B597" s="23" t="s">
        <v>249</v>
      </c>
      <c r="C597" s="1" t="s">
        <v>531</v>
      </c>
      <c r="D597" s="8" t="s">
        <v>862</v>
      </c>
      <c r="E597" s="8" t="s">
        <v>267</v>
      </c>
      <c r="F597" s="8" t="s">
        <v>218</v>
      </c>
      <c r="G597" s="28" t="s">
        <v>655</v>
      </c>
      <c r="H597" s="1" t="s">
        <v>531</v>
      </c>
      <c r="I597" s="4">
        <v>1</v>
      </c>
      <c r="J597" s="169">
        <v>1.1000000000000001</v>
      </c>
      <c r="K597" s="4">
        <v>1</v>
      </c>
      <c r="L597" s="169">
        <v>1.1000000000000001</v>
      </c>
      <c r="M597" s="4">
        <v>0</v>
      </c>
      <c r="N597" s="169">
        <v>0</v>
      </c>
      <c r="O597" s="171">
        <f t="shared" ref="O597:P618" si="37">I597+K597+M597</f>
        <v>2</v>
      </c>
      <c r="P597" s="172">
        <f t="shared" si="37"/>
        <v>2.2000000000000002</v>
      </c>
      <c r="Q597" s="4">
        <v>0</v>
      </c>
      <c r="R597" s="169">
        <v>0</v>
      </c>
    </row>
    <row r="598" spans="1:18" ht="31.5" outlineLevel="2" x14ac:dyDescent="0.25">
      <c r="A598" s="68">
        <v>578</v>
      </c>
      <c r="B598" s="23" t="s">
        <v>249</v>
      </c>
      <c r="C598" s="1" t="s">
        <v>539</v>
      </c>
      <c r="D598" s="8" t="s">
        <v>862</v>
      </c>
      <c r="E598" s="8" t="s">
        <v>267</v>
      </c>
      <c r="F598" s="8" t="s">
        <v>218</v>
      </c>
      <c r="G598" s="28" t="s">
        <v>655</v>
      </c>
      <c r="H598" s="1" t="s">
        <v>531</v>
      </c>
      <c r="I598" s="4">
        <v>0</v>
      </c>
      <c r="J598" s="169">
        <v>0</v>
      </c>
      <c r="K598" s="4">
        <v>1</v>
      </c>
      <c r="L598" s="169">
        <v>1.1000000000000001</v>
      </c>
      <c r="M598" s="4">
        <v>0</v>
      </c>
      <c r="N598" s="169">
        <v>0</v>
      </c>
      <c r="O598" s="171">
        <f t="shared" si="37"/>
        <v>1</v>
      </c>
      <c r="P598" s="172">
        <f t="shared" si="37"/>
        <v>1.1000000000000001</v>
      </c>
      <c r="Q598" s="4">
        <v>0</v>
      </c>
      <c r="R598" s="169">
        <v>0</v>
      </c>
    </row>
    <row r="599" spans="1:18" ht="31.5" outlineLevel="2" x14ac:dyDescent="0.25">
      <c r="A599" s="68">
        <v>579</v>
      </c>
      <c r="B599" s="23" t="s">
        <v>249</v>
      </c>
      <c r="C599" s="1" t="s">
        <v>540</v>
      </c>
      <c r="D599" s="8" t="s">
        <v>862</v>
      </c>
      <c r="E599" s="8" t="s">
        <v>267</v>
      </c>
      <c r="F599" s="8" t="s">
        <v>218</v>
      </c>
      <c r="G599" s="28" t="s">
        <v>655</v>
      </c>
      <c r="H599" s="1" t="s">
        <v>531</v>
      </c>
      <c r="I599" s="4">
        <v>0</v>
      </c>
      <c r="J599" s="169">
        <v>0</v>
      </c>
      <c r="K599" s="4">
        <v>0</v>
      </c>
      <c r="L599" s="169">
        <v>0</v>
      </c>
      <c r="M599" s="4">
        <v>0</v>
      </c>
      <c r="N599" s="169">
        <v>0</v>
      </c>
      <c r="O599" s="171">
        <f t="shared" si="37"/>
        <v>0</v>
      </c>
      <c r="P599" s="172">
        <f t="shared" si="37"/>
        <v>0</v>
      </c>
      <c r="Q599" s="4">
        <v>0</v>
      </c>
      <c r="R599" s="169">
        <v>0</v>
      </c>
    </row>
    <row r="600" spans="1:18" outlineLevel="2" x14ac:dyDescent="0.25">
      <c r="A600" s="68">
        <v>580</v>
      </c>
      <c r="B600" s="23" t="s">
        <v>249</v>
      </c>
      <c r="C600" s="2" t="s">
        <v>2138</v>
      </c>
      <c r="D600" s="8" t="s">
        <v>862</v>
      </c>
      <c r="E600" s="7" t="s">
        <v>267</v>
      </c>
      <c r="F600" s="7" t="s">
        <v>218</v>
      </c>
      <c r="G600" s="28" t="s">
        <v>655</v>
      </c>
      <c r="H600" s="1" t="s">
        <v>552</v>
      </c>
      <c r="I600" s="205">
        <v>1</v>
      </c>
      <c r="J600" s="204">
        <v>1.1000000000000001</v>
      </c>
      <c r="K600" s="223">
        <v>0</v>
      </c>
      <c r="L600" s="176">
        <v>0</v>
      </c>
      <c r="M600" s="205">
        <v>0</v>
      </c>
      <c r="N600" s="204">
        <v>0</v>
      </c>
      <c r="O600" s="171">
        <f t="shared" si="37"/>
        <v>1</v>
      </c>
      <c r="P600" s="172">
        <f t="shared" si="37"/>
        <v>1.1000000000000001</v>
      </c>
      <c r="Q600" s="205">
        <v>0</v>
      </c>
      <c r="R600" s="169">
        <v>0</v>
      </c>
    </row>
    <row r="601" spans="1:18" ht="31.5" outlineLevel="2" x14ac:dyDescent="0.25">
      <c r="A601" s="68">
        <v>581</v>
      </c>
      <c r="B601" s="23" t="s">
        <v>249</v>
      </c>
      <c r="C601" s="1" t="s">
        <v>563</v>
      </c>
      <c r="D601" s="8" t="s">
        <v>862</v>
      </c>
      <c r="E601" s="8" t="s">
        <v>267</v>
      </c>
      <c r="F601" s="8" t="s">
        <v>218</v>
      </c>
      <c r="G601" s="28" t="s">
        <v>655</v>
      </c>
      <c r="H601" s="1" t="s">
        <v>563</v>
      </c>
      <c r="I601" s="4">
        <v>1</v>
      </c>
      <c r="J601" s="169">
        <v>1.1000000000000001</v>
      </c>
      <c r="K601" s="4">
        <v>1</v>
      </c>
      <c r="L601" s="169">
        <v>1.1000000000000001</v>
      </c>
      <c r="M601" s="4">
        <v>0</v>
      </c>
      <c r="N601" s="169">
        <v>0</v>
      </c>
      <c r="O601" s="171">
        <f t="shared" si="37"/>
        <v>2</v>
      </c>
      <c r="P601" s="172">
        <f t="shared" si="37"/>
        <v>2.2000000000000002</v>
      </c>
      <c r="Q601" s="4">
        <v>0</v>
      </c>
      <c r="R601" s="169">
        <v>0</v>
      </c>
    </row>
    <row r="602" spans="1:18" ht="31.5" outlineLevel="2" x14ac:dyDescent="0.25">
      <c r="A602" s="68">
        <v>582</v>
      </c>
      <c r="B602" s="23" t="s">
        <v>249</v>
      </c>
      <c r="C602" s="1" t="s">
        <v>531</v>
      </c>
      <c r="D602" s="8" t="s">
        <v>862</v>
      </c>
      <c r="E602" s="8" t="s">
        <v>267</v>
      </c>
      <c r="F602" s="8" t="s">
        <v>218</v>
      </c>
      <c r="G602" s="28" t="s">
        <v>655</v>
      </c>
      <c r="H602" s="1" t="s">
        <v>568</v>
      </c>
      <c r="I602" s="4">
        <v>0</v>
      </c>
      <c r="J602" s="169">
        <v>0</v>
      </c>
      <c r="K602" s="4">
        <v>0</v>
      </c>
      <c r="L602" s="169">
        <v>0</v>
      </c>
      <c r="M602" s="4">
        <v>0</v>
      </c>
      <c r="N602" s="169">
        <v>0</v>
      </c>
      <c r="O602" s="171">
        <f t="shared" si="37"/>
        <v>0</v>
      </c>
      <c r="P602" s="172">
        <f t="shared" si="37"/>
        <v>0</v>
      </c>
      <c r="Q602" s="4">
        <v>0</v>
      </c>
      <c r="R602" s="169">
        <v>0</v>
      </c>
    </row>
    <row r="603" spans="1:18" ht="31.5" outlineLevel="2" x14ac:dyDescent="0.25">
      <c r="A603" s="68">
        <v>583</v>
      </c>
      <c r="B603" s="23" t="s">
        <v>249</v>
      </c>
      <c r="C603" s="1" t="s">
        <v>539</v>
      </c>
      <c r="D603" s="8" t="s">
        <v>862</v>
      </c>
      <c r="E603" s="8" t="s">
        <v>267</v>
      </c>
      <c r="F603" s="8" t="s">
        <v>218</v>
      </c>
      <c r="G603" s="28" t="s">
        <v>655</v>
      </c>
      <c r="H603" s="1" t="s">
        <v>568</v>
      </c>
      <c r="I603" s="4">
        <v>0</v>
      </c>
      <c r="J603" s="169">
        <v>0</v>
      </c>
      <c r="K603" s="4">
        <v>0</v>
      </c>
      <c r="L603" s="169">
        <v>0</v>
      </c>
      <c r="M603" s="4">
        <v>0</v>
      </c>
      <c r="N603" s="169">
        <v>0</v>
      </c>
      <c r="O603" s="171">
        <f t="shared" si="37"/>
        <v>0</v>
      </c>
      <c r="P603" s="172">
        <f t="shared" si="37"/>
        <v>0</v>
      </c>
      <c r="Q603" s="4">
        <v>0</v>
      </c>
      <c r="R603" s="169">
        <v>0</v>
      </c>
    </row>
    <row r="604" spans="1:18" ht="31.5" outlineLevel="2" x14ac:dyDescent="0.25">
      <c r="A604" s="68">
        <v>584</v>
      </c>
      <c r="B604" s="23" t="s">
        <v>249</v>
      </c>
      <c r="C604" s="1" t="s">
        <v>531</v>
      </c>
      <c r="D604" s="8" t="s">
        <v>862</v>
      </c>
      <c r="E604" s="8" t="s">
        <v>267</v>
      </c>
      <c r="F604" s="8" t="s">
        <v>218</v>
      </c>
      <c r="G604" s="28" t="s">
        <v>655</v>
      </c>
      <c r="H604" s="1" t="s">
        <v>543</v>
      </c>
      <c r="I604" s="4">
        <v>0</v>
      </c>
      <c r="J604" s="169">
        <v>0</v>
      </c>
      <c r="K604" s="4">
        <v>1</v>
      </c>
      <c r="L604" s="169">
        <v>1.1000000000000001</v>
      </c>
      <c r="M604" s="4">
        <v>0</v>
      </c>
      <c r="N604" s="169">
        <v>0</v>
      </c>
      <c r="O604" s="171">
        <f t="shared" si="37"/>
        <v>1</v>
      </c>
      <c r="P604" s="172">
        <f t="shared" si="37"/>
        <v>1.1000000000000001</v>
      </c>
      <c r="Q604" s="4">
        <v>0</v>
      </c>
      <c r="R604" s="169">
        <v>0</v>
      </c>
    </row>
    <row r="605" spans="1:18" ht="31.5" outlineLevel="2" x14ac:dyDescent="0.25">
      <c r="A605" s="68">
        <v>585</v>
      </c>
      <c r="B605" s="23" t="s">
        <v>249</v>
      </c>
      <c r="C605" s="1" t="s">
        <v>539</v>
      </c>
      <c r="D605" s="8" t="s">
        <v>862</v>
      </c>
      <c r="E605" s="8" t="s">
        <v>267</v>
      </c>
      <c r="F605" s="8" t="s">
        <v>218</v>
      </c>
      <c r="G605" s="28" t="s">
        <v>655</v>
      </c>
      <c r="H605" s="1" t="s">
        <v>543</v>
      </c>
      <c r="I605" s="4">
        <v>0</v>
      </c>
      <c r="J605" s="169">
        <v>0</v>
      </c>
      <c r="K605" s="4">
        <v>1</v>
      </c>
      <c r="L605" s="169">
        <v>1.1000000000000001</v>
      </c>
      <c r="M605" s="4">
        <v>0</v>
      </c>
      <c r="N605" s="169">
        <v>0</v>
      </c>
      <c r="O605" s="171">
        <f t="shared" si="37"/>
        <v>1</v>
      </c>
      <c r="P605" s="172">
        <f t="shared" si="37"/>
        <v>1.1000000000000001</v>
      </c>
      <c r="Q605" s="4">
        <v>0</v>
      </c>
      <c r="R605" s="169">
        <v>0</v>
      </c>
    </row>
    <row r="606" spans="1:18" outlineLevel="2" x14ac:dyDescent="0.25">
      <c r="A606" s="68">
        <v>586</v>
      </c>
      <c r="B606" s="23" t="s">
        <v>249</v>
      </c>
      <c r="C606" s="2" t="s">
        <v>583</v>
      </c>
      <c r="D606" s="8" t="s">
        <v>862</v>
      </c>
      <c r="E606" s="7" t="s">
        <v>267</v>
      </c>
      <c r="F606" s="7" t="s">
        <v>218</v>
      </c>
      <c r="G606" s="28" t="s">
        <v>655</v>
      </c>
      <c r="H606" s="1" t="s">
        <v>583</v>
      </c>
      <c r="I606" s="205">
        <v>1</v>
      </c>
      <c r="J606" s="204">
        <v>1.1000000000000001</v>
      </c>
      <c r="K606" s="223">
        <v>0</v>
      </c>
      <c r="L606" s="176">
        <v>0</v>
      </c>
      <c r="M606" s="205">
        <v>0</v>
      </c>
      <c r="N606" s="204">
        <v>0</v>
      </c>
      <c r="O606" s="171">
        <f t="shared" si="37"/>
        <v>1</v>
      </c>
      <c r="P606" s="172">
        <f t="shared" si="37"/>
        <v>1.1000000000000001</v>
      </c>
      <c r="Q606" s="205">
        <v>0</v>
      </c>
      <c r="R606" s="169">
        <v>0</v>
      </c>
    </row>
    <row r="607" spans="1:18" ht="31.5" outlineLevel="2" x14ac:dyDescent="0.25">
      <c r="A607" s="68">
        <v>587</v>
      </c>
      <c r="B607" s="23" t="s">
        <v>249</v>
      </c>
      <c r="C607" s="1" t="s">
        <v>608</v>
      </c>
      <c r="D607" s="8" t="s">
        <v>862</v>
      </c>
      <c r="E607" s="8" t="s">
        <v>218</v>
      </c>
      <c r="F607" s="8" t="s">
        <v>218</v>
      </c>
      <c r="G607" s="28" t="s">
        <v>655</v>
      </c>
      <c r="H607" s="1" t="s">
        <v>600</v>
      </c>
      <c r="I607" s="4">
        <v>0</v>
      </c>
      <c r="J607" s="169">
        <v>0</v>
      </c>
      <c r="K607" s="4">
        <v>0</v>
      </c>
      <c r="L607" s="169">
        <v>0</v>
      </c>
      <c r="M607" s="4">
        <v>1</v>
      </c>
      <c r="N607" s="169">
        <v>0.55000000000000004</v>
      </c>
      <c r="O607" s="171">
        <f t="shared" si="37"/>
        <v>1</v>
      </c>
      <c r="P607" s="172">
        <f t="shared" si="37"/>
        <v>0.55000000000000004</v>
      </c>
      <c r="Q607" s="4">
        <v>0</v>
      </c>
      <c r="R607" s="169">
        <v>0</v>
      </c>
    </row>
    <row r="608" spans="1:18" ht="31.5" outlineLevel="2" x14ac:dyDescent="0.25">
      <c r="A608" s="68">
        <v>588</v>
      </c>
      <c r="B608" s="23" t="s">
        <v>249</v>
      </c>
      <c r="C608" s="1" t="s">
        <v>621</v>
      </c>
      <c r="D608" s="8" t="s">
        <v>862</v>
      </c>
      <c r="E608" s="8" t="s">
        <v>267</v>
      </c>
      <c r="F608" s="8" t="s">
        <v>218</v>
      </c>
      <c r="G608" s="28" t="s">
        <v>655</v>
      </c>
      <c r="H608" s="1" t="s">
        <v>621</v>
      </c>
      <c r="I608" s="4">
        <v>0</v>
      </c>
      <c r="J608" s="169">
        <v>0</v>
      </c>
      <c r="K608" s="4">
        <v>1</v>
      </c>
      <c r="L608" s="169">
        <v>1.1000000000000001</v>
      </c>
      <c r="M608" s="4">
        <v>0</v>
      </c>
      <c r="N608" s="169">
        <v>0</v>
      </c>
      <c r="O608" s="171">
        <f t="shared" si="37"/>
        <v>1</v>
      </c>
      <c r="P608" s="172">
        <f t="shared" si="37"/>
        <v>1.1000000000000001</v>
      </c>
      <c r="Q608" s="4">
        <v>0</v>
      </c>
      <c r="R608" s="169">
        <v>0</v>
      </c>
    </row>
    <row r="609" spans="1:18" ht="31.5" outlineLevel="2" x14ac:dyDescent="0.25">
      <c r="A609" s="68">
        <v>589</v>
      </c>
      <c r="B609" s="23" t="s">
        <v>249</v>
      </c>
      <c r="C609" s="1" t="s">
        <v>630</v>
      </c>
      <c r="D609" s="8" t="s">
        <v>862</v>
      </c>
      <c r="E609" s="8" t="s">
        <v>267</v>
      </c>
      <c r="F609" s="8" t="s">
        <v>218</v>
      </c>
      <c r="G609" s="28" t="s">
        <v>655</v>
      </c>
      <c r="H609" s="1" t="s">
        <v>630</v>
      </c>
      <c r="I609" s="4">
        <v>0</v>
      </c>
      <c r="J609" s="169">
        <v>0</v>
      </c>
      <c r="K609" s="4">
        <v>0</v>
      </c>
      <c r="L609" s="169">
        <v>0</v>
      </c>
      <c r="M609" s="4">
        <v>0</v>
      </c>
      <c r="N609" s="169">
        <v>0</v>
      </c>
      <c r="O609" s="171">
        <f t="shared" si="37"/>
        <v>0</v>
      </c>
      <c r="P609" s="172">
        <f t="shared" si="37"/>
        <v>0</v>
      </c>
      <c r="Q609" s="4">
        <v>0</v>
      </c>
      <c r="R609" s="169">
        <v>0</v>
      </c>
    </row>
    <row r="610" spans="1:18" ht="31.5" outlineLevel="2" x14ac:dyDescent="0.25">
      <c r="A610" s="68">
        <v>590</v>
      </c>
      <c r="B610" s="23" t="s">
        <v>249</v>
      </c>
      <c r="C610" s="1" t="s">
        <v>638</v>
      </c>
      <c r="D610" s="8" t="s">
        <v>862</v>
      </c>
      <c r="E610" s="8" t="s">
        <v>267</v>
      </c>
      <c r="F610" s="8" t="s">
        <v>218</v>
      </c>
      <c r="G610" s="28" t="s">
        <v>655</v>
      </c>
      <c r="H610" s="1" t="s">
        <v>637</v>
      </c>
      <c r="I610" s="4">
        <v>1</v>
      </c>
      <c r="J610" s="169">
        <v>1.1000000000000001</v>
      </c>
      <c r="K610" s="4">
        <v>0</v>
      </c>
      <c r="L610" s="169">
        <v>0</v>
      </c>
      <c r="M610" s="4">
        <v>0</v>
      </c>
      <c r="N610" s="169">
        <v>0</v>
      </c>
      <c r="O610" s="171">
        <f t="shared" si="37"/>
        <v>1</v>
      </c>
      <c r="P610" s="172">
        <f t="shared" si="37"/>
        <v>1.1000000000000001</v>
      </c>
      <c r="Q610" s="4">
        <v>0</v>
      </c>
      <c r="R610" s="169">
        <v>0</v>
      </c>
    </row>
    <row r="611" spans="1:18" ht="31.5" outlineLevel="2" x14ac:dyDescent="0.25">
      <c r="A611" s="68">
        <v>591</v>
      </c>
      <c r="B611" s="23" t="s">
        <v>249</v>
      </c>
      <c r="C611" s="1" t="s">
        <v>650</v>
      </c>
      <c r="D611" s="8" t="s">
        <v>862</v>
      </c>
      <c r="E611" s="8" t="s">
        <v>267</v>
      </c>
      <c r="F611" s="8" t="s">
        <v>218</v>
      </c>
      <c r="G611" s="28" t="s">
        <v>655</v>
      </c>
      <c r="H611" s="1" t="s">
        <v>643</v>
      </c>
      <c r="I611" s="4">
        <v>0</v>
      </c>
      <c r="J611" s="169">
        <v>0</v>
      </c>
      <c r="K611" s="4">
        <v>0</v>
      </c>
      <c r="L611" s="169">
        <v>0</v>
      </c>
      <c r="M611" s="4">
        <v>0</v>
      </c>
      <c r="N611" s="169">
        <v>0</v>
      </c>
      <c r="O611" s="171">
        <f t="shared" si="37"/>
        <v>0</v>
      </c>
      <c r="P611" s="172">
        <f t="shared" si="37"/>
        <v>0</v>
      </c>
      <c r="Q611" s="4">
        <v>0</v>
      </c>
      <c r="R611" s="169">
        <v>0</v>
      </c>
    </row>
    <row r="612" spans="1:18" ht="31.5" outlineLevel="2" x14ac:dyDescent="0.25">
      <c r="A612" s="68">
        <v>592</v>
      </c>
      <c r="B612" s="23" t="s">
        <v>249</v>
      </c>
      <c r="C612" s="1" t="s">
        <v>540</v>
      </c>
      <c r="D612" s="8" t="s">
        <v>862</v>
      </c>
      <c r="E612" s="8" t="s">
        <v>267</v>
      </c>
      <c r="F612" s="8" t="s">
        <v>218</v>
      </c>
      <c r="G612" s="28" t="s">
        <v>655</v>
      </c>
      <c r="H612" s="1" t="s">
        <v>643</v>
      </c>
      <c r="I612" s="4">
        <v>0</v>
      </c>
      <c r="J612" s="169">
        <v>0</v>
      </c>
      <c r="K612" s="4">
        <v>1</v>
      </c>
      <c r="L612" s="169">
        <v>1.1000000000000001</v>
      </c>
      <c r="M612" s="4">
        <v>0</v>
      </c>
      <c r="N612" s="169">
        <v>0</v>
      </c>
      <c r="O612" s="171">
        <f t="shared" si="37"/>
        <v>1</v>
      </c>
      <c r="P612" s="172">
        <f t="shared" si="37"/>
        <v>1.1000000000000001</v>
      </c>
      <c r="Q612" s="4">
        <v>0</v>
      </c>
      <c r="R612" s="169">
        <v>0</v>
      </c>
    </row>
    <row r="613" spans="1:18" ht="31.5" outlineLevel="2" x14ac:dyDescent="0.25">
      <c r="A613" s="68">
        <v>593</v>
      </c>
      <c r="B613" s="23" t="s">
        <v>249</v>
      </c>
      <c r="C613" s="1" t="s">
        <v>774</v>
      </c>
      <c r="D613" s="8" t="s">
        <v>862</v>
      </c>
      <c r="E613" s="8"/>
      <c r="F613" s="6" t="s">
        <v>218</v>
      </c>
      <c r="G613" s="1" t="s">
        <v>742</v>
      </c>
      <c r="H613" s="1" t="s">
        <v>774</v>
      </c>
      <c r="I613" s="192">
        <v>2</v>
      </c>
      <c r="J613" s="169">
        <v>2.1</v>
      </c>
      <c r="K613" s="4">
        <v>1</v>
      </c>
      <c r="L613" s="169">
        <v>1.1000000000000001</v>
      </c>
      <c r="M613" s="4">
        <v>1</v>
      </c>
      <c r="N613" s="170">
        <v>1.1000000000000001</v>
      </c>
      <c r="O613" s="171">
        <f t="shared" si="37"/>
        <v>4</v>
      </c>
      <c r="P613" s="172">
        <f t="shared" si="37"/>
        <v>4.3000000000000007</v>
      </c>
      <c r="Q613" s="4">
        <v>0</v>
      </c>
      <c r="R613" s="169">
        <v>0</v>
      </c>
    </row>
    <row r="614" spans="1:18" ht="31.5" outlineLevel="2" x14ac:dyDescent="0.25">
      <c r="A614" s="68">
        <v>594</v>
      </c>
      <c r="B614" s="1" t="s">
        <v>249</v>
      </c>
      <c r="C614" s="1" t="s">
        <v>1227</v>
      </c>
      <c r="D614" s="8" t="s">
        <v>862</v>
      </c>
      <c r="E614" s="8" t="s">
        <v>218</v>
      </c>
      <c r="F614" s="8" t="s">
        <v>218</v>
      </c>
      <c r="G614" s="1" t="s">
        <v>1210</v>
      </c>
      <c r="H614" s="2" t="s">
        <v>1227</v>
      </c>
      <c r="I614" s="3">
        <v>2</v>
      </c>
      <c r="J614" s="184">
        <v>1.1000000000000001</v>
      </c>
      <c r="K614" s="3">
        <v>2</v>
      </c>
      <c r="L614" s="184">
        <v>2.1</v>
      </c>
      <c r="M614" s="3">
        <v>1</v>
      </c>
      <c r="N614" s="184">
        <v>0.8</v>
      </c>
      <c r="O614" s="171">
        <f t="shared" si="37"/>
        <v>5</v>
      </c>
      <c r="P614" s="172">
        <f t="shared" si="37"/>
        <v>4</v>
      </c>
      <c r="Q614" s="3">
        <v>0</v>
      </c>
      <c r="R614" s="169">
        <v>0</v>
      </c>
    </row>
    <row r="615" spans="1:18" ht="31.5" outlineLevel="2" x14ac:dyDescent="0.25">
      <c r="A615" s="68">
        <v>595</v>
      </c>
      <c r="B615" s="23" t="s">
        <v>249</v>
      </c>
      <c r="C615" s="1" t="s">
        <v>2970</v>
      </c>
      <c r="D615" s="8" t="s">
        <v>862</v>
      </c>
      <c r="E615" s="8" t="s">
        <v>218</v>
      </c>
      <c r="F615" s="8" t="s">
        <v>218</v>
      </c>
      <c r="G615" s="1" t="s">
        <v>1210</v>
      </c>
      <c r="H615" s="2" t="s">
        <v>1220</v>
      </c>
      <c r="I615" s="3">
        <v>2</v>
      </c>
      <c r="J615" s="184">
        <v>1.1000000000000001</v>
      </c>
      <c r="K615" s="3">
        <v>1</v>
      </c>
      <c r="L615" s="169">
        <v>1.1000000000000001</v>
      </c>
      <c r="M615" s="3">
        <v>1</v>
      </c>
      <c r="N615" s="184">
        <v>0.8</v>
      </c>
      <c r="O615" s="171">
        <f t="shared" si="37"/>
        <v>4</v>
      </c>
      <c r="P615" s="172">
        <f t="shared" si="37"/>
        <v>3</v>
      </c>
      <c r="Q615" s="3">
        <v>0</v>
      </c>
      <c r="R615" s="169">
        <v>0</v>
      </c>
    </row>
    <row r="616" spans="1:18" ht="31.5" outlineLevel="2" x14ac:dyDescent="0.25">
      <c r="A616" s="68">
        <v>596</v>
      </c>
      <c r="B616" s="23" t="s">
        <v>249</v>
      </c>
      <c r="C616" s="1" t="s">
        <v>121</v>
      </c>
      <c r="D616" s="8" t="s">
        <v>862</v>
      </c>
      <c r="E616" s="8" t="s">
        <v>218</v>
      </c>
      <c r="F616" s="8" t="s">
        <v>218</v>
      </c>
      <c r="G616" s="1" t="s">
        <v>1210</v>
      </c>
      <c r="H616" s="2" t="s">
        <v>1220</v>
      </c>
      <c r="I616" s="3">
        <v>1</v>
      </c>
      <c r="J616" s="184">
        <v>1.1000000000000001</v>
      </c>
      <c r="K616" s="3">
        <v>1</v>
      </c>
      <c r="L616" s="169">
        <v>1.1000000000000001</v>
      </c>
      <c r="M616" s="3">
        <v>1</v>
      </c>
      <c r="N616" s="184">
        <v>0.8</v>
      </c>
      <c r="O616" s="171">
        <f t="shared" si="37"/>
        <v>3</v>
      </c>
      <c r="P616" s="172">
        <f t="shared" si="37"/>
        <v>3</v>
      </c>
      <c r="Q616" s="3">
        <v>0</v>
      </c>
      <c r="R616" s="169">
        <v>0</v>
      </c>
    </row>
    <row r="617" spans="1:18" ht="31.5" outlineLevel="2" x14ac:dyDescent="0.25">
      <c r="A617" s="68">
        <v>597</v>
      </c>
      <c r="B617" s="23" t="s">
        <v>249</v>
      </c>
      <c r="C617" s="1" t="s">
        <v>1210</v>
      </c>
      <c r="D617" s="8" t="s">
        <v>862</v>
      </c>
      <c r="E617" s="8" t="s">
        <v>218</v>
      </c>
      <c r="F617" s="8" t="s">
        <v>218</v>
      </c>
      <c r="G617" s="1" t="s">
        <v>1210</v>
      </c>
      <c r="H617" s="2" t="s">
        <v>1210</v>
      </c>
      <c r="I617" s="3">
        <v>3</v>
      </c>
      <c r="J617" s="184">
        <v>3.15</v>
      </c>
      <c r="K617" s="3">
        <v>2</v>
      </c>
      <c r="L617" s="184">
        <v>2.1</v>
      </c>
      <c r="M617" s="3">
        <v>1</v>
      </c>
      <c r="N617" s="184">
        <v>0.8</v>
      </c>
      <c r="O617" s="171">
        <f t="shared" si="37"/>
        <v>6</v>
      </c>
      <c r="P617" s="172">
        <f t="shared" si="37"/>
        <v>6.05</v>
      </c>
      <c r="Q617" s="3">
        <v>0</v>
      </c>
      <c r="R617" s="169">
        <v>0</v>
      </c>
    </row>
    <row r="618" spans="1:18" ht="31.5" outlineLevel="2" x14ac:dyDescent="0.25">
      <c r="A618" s="68">
        <v>598</v>
      </c>
      <c r="B618" s="23" t="s">
        <v>249</v>
      </c>
      <c r="C618" s="1" t="s">
        <v>1218</v>
      </c>
      <c r="D618" s="8" t="s">
        <v>862</v>
      </c>
      <c r="E618" s="8" t="s">
        <v>218</v>
      </c>
      <c r="F618" s="8" t="s">
        <v>218</v>
      </c>
      <c r="G618" s="1" t="s">
        <v>1210</v>
      </c>
      <c r="H618" s="2" t="s">
        <v>1210</v>
      </c>
      <c r="I618" s="3">
        <v>3</v>
      </c>
      <c r="J618" s="184">
        <v>3.15</v>
      </c>
      <c r="K618" s="3">
        <v>2</v>
      </c>
      <c r="L618" s="184">
        <v>2.1</v>
      </c>
      <c r="M618" s="3">
        <v>0</v>
      </c>
      <c r="N618" s="184">
        <v>0</v>
      </c>
      <c r="O618" s="171">
        <f t="shared" si="37"/>
        <v>5</v>
      </c>
      <c r="P618" s="172">
        <f t="shared" si="37"/>
        <v>5.25</v>
      </c>
      <c r="Q618" s="3">
        <v>0</v>
      </c>
      <c r="R618" s="169">
        <v>0</v>
      </c>
    </row>
    <row r="619" spans="1:18" outlineLevel="1" x14ac:dyDescent="0.25">
      <c r="A619" s="68"/>
      <c r="B619" s="239" t="s">
        <v>2754</v>
      </c>
      <c r="C619" s="240"/>
      <c r="D619" s="240"/>
      <c r="E619" s="240"/>
      <c r="F619" s="240"/>
      <c r="G619" s="240"/>
      <c r="H619" s="241"/>
      <c r="I619" s="211">
        <f t="shared" ref="I619:R619" si="38">SUBTOTAL(9,I533:I618)</f>
        <v>97</v>
      </c>
      <c r="J619" s="212">
        <f t="shared" si="38"/>
        <v>87.899999999999892</v>
      </c>
      <c r="K619" s="211">
        <f t="shared" si="38"/>
        <v>60</v>
      </c>
      <c r="L619" s="212">
        <f t="shared" si="38"/>
        <v>45.85000000000003</v>
      </c>
      <c r="M619" s="211">
        <f t="shared" si="38"/>
        <v>42</v>
      </c>
      <c r="N619" s="212">
        <f t="shared" si="38"/>
        <v>23.050000000000008</v>
      </c>
      <c r="O619" s="213">
        <f t="shared" si="38"/>
        <v>199</v>
      </c>
      <c r="P619" s="214">
        <f t="shared" si="38"/>
        <v>156.7999999999999</v>
      </c>
      <c r="Q619" s="211">
        <f t="shared" si="38"/>
        <v>0</v>
      </c>
      <c r="R619" s="210">
        <f t="shared" si="38"/>
        <v>0</v>
      </c>
    </row>
    <row r="620" spans="1:18" ht="31.5" outlineLevel="2" x14ac:dyDescent="0.25">
      <c r="A620" s="68">
        <v>599</v>
      </c>
      <c r="B620" s="4" t="s">
        <v>2971</v>
      </c>
      <c r="C620" s="1" t="s">
        <v>499</v>
      </c>
      <c r="D620" s="11" t="s">
        <v>1529</v>
      </c>
      <c r="E620" s="8" t="s">
        <v>501</v>
      </c>
      <c r="F620" s="8" t="s">
        <v>501</v>
      </c>
      <c r="G620" s="1" t="s">
        <v>499</v>
      </c>
      <c r="H620" s="1" t="s">
        <v>499</v>
      </c>
      <c r="I620" s="4">
        <v>0</v>
      </c>
      <c r="J620" s="169">
        <v>0</v>
      </c>
      <c r="K620" s="4">
        <v>1</v>
      </c>
      <c r="L620" s="169">
        <v>0.55000000000000004</v>
      </c>
      <c r="M620" s="4">
        <v>0</v>
      </c>
      <c r="N620" s="169">
        <v>0</v>
      </c>
      <c r="O620" s="171">
        <f t="shared" ref="O620:P658" si="39">I620+K620+M620</f>
        <v>1</v>
      </c>
      <c r="P620" s="172">
        <f t="shared" si="39"/>
        <v>0.55000000000000004</v>
      </c>
      <c r="Q620" s="4">
        <v>0</v>
      </c>
      <c r="R620" s="169">
        <v>0</v>
      </c>
    </row>
    <row r="621" spans="1:18" ht="31.5" outlineLevel="2" x14ac:dyDescent="0.25">
      <c r="A621" s="68">
        <v>600</v>
      </c>
      <c r="B621" s="4" t="s">
        <v>2971</v>
      </c>
      <c r="C621" s="1" t="s">
        <v>1966</v>
      </c>
      <c r="D621" s="10" t="s">
        <v>2556</v>
      </c>
      <c r="E621" s="8" t="s">
        <v>1967</v>
      </c>
      <c r="F621" s="8" t="s">
        <v>1967</v>
      </c>
      <c r="G621" s="1" t="s">
        <v>2796</v>
      </c>
      <c r="H621" s="1" t="s">
        <v>2345</v>
      </c>
      <c r="I621" s="7">
        <v>2</v>
      </c>
      <c r="J621" s="202">
        <v>3.15</v>
      </c>
      <c r="K621" s="7">
        <v>1</v>
      </c>
      <c r="L621" s="169">
        <v>1.1000000000000001</v>
      </c>
      <c r="M621" s="7">
        <v>0</v>
      </c>
      <c r="N621" s="202">
        <v>0</v>
      </c>
      <c r="O621" s="171">
        <f t="shared" si="39"/>
        <v>3</v>
      </c>
      <c r="P621" s="172">
        <f t="shared" si="39"/>
        <v>4.25</v>
      </c>
      <c r="Q621" s="7">
        <v>0</v>
      </c>
      <c r="R621" s="169">
        <v>0</v>
      </c>
    </row>
    <row r="622" spans="1:18" ht="31.5" outlineLevel="2" x14ac:dyDescent="0.25">
      <c r="A622" s="68">
        <v>601</v>
      </c>
      <c r="B622" s="4" t="s">
        <v>2971</v>
      </c>
      <c r="C622" s="1" t="s">
        <v>2144</v>
      </c>
      <c r="D622" s="11" t="s">
        <v>2655</v>
      </c>
      <c r="E622" s="8" t="s">
        <v>2509</v>
      </c>
      <c r="F622" s="8" t="s">
        <v>2509</v>
      </c>
      <c r="G622" s="1" t="s">
        <v>2796</v>
      </c>
      <c r="H622" s="1" t="s">
        <v>2345</v>
      </c>
      <c r="I622" s="7">
        <v>4</v>
      </c>
      <c r="J622" s="202">
        <v>3.15</v>
      </c>
      <c r="K622" s="7">
        <v>1</v>
      </c>
      <c r="L622" s="169">
        <v>1.1000000000000001</v>
      </c>
      <c r="M622" s="7">
        <v>0</v>
      </c>
      <c r="N622" s="202">
        <v>0</v>
      </c>
      <c r="O622" s="171">
        <f t="shared" si="39"/>
        <v>5</v>
      </c>
      <c r="P622" s="172">
        <f t="shared" si="39"/>
        <v>4.25</v>
      </c>
      <c r="Q622" s="7">
        <v>0</v>
      </c>
      <c r="R622" s="169">
        <v>0</v>
      </c>
    </row>
    <row r="623" spans="1:18" ht="31.5" outlineLevel="2" x14ac:dyDescent="0.25">
      <c r="A623" s="68">
        <v>602</v>
      </c>
      <c r="B623" s="4" t="s">
        <v>2971</v>
      </c>
      <c r="C623" s="1" t="s">
        <v>1334</v>
      </c>
      <c r="D623" s="11" t="s">
        <v>2972</v>
      </c>
      <c r="E623" s="8" t="s">
        <v>2973</v>
      </c>
      <c r="F623" s="7" t="s">
        <v>2973</v>
      </c>
      <c r="G623" s="1" t="s">
        <v>2796</v>
      </c>
      <c r="H623" s="1" t="s">
        <v>2345</v>
      </c>
      <c r="I623" s="8">
        <v>5</v>
      </c>
      <c r="J623" s="202">
        <v>3.15</v>
      </c>
      <c r="K623" s="8">
        <v>1</v>
      </c>
      <c r="L623" s="169">
        <v>1.1000000000000001</v>
      </c>
      <c r="M623" s="7">
        <v>0</v>
      </c>
      <c r="N623" s="202">
        <v>0</v>
      </c>
      <c r="O623" s="171">
        <f t="shared" si="39"/>
        <v>6</v>
      </c>
      <c r="P623" s="172">
        <f t="shared" si="39"/>
        <v>4.25</v>
      </c>
      <c r="Q623" s="7">
        <v>0</v>
      </c>
      <c r="R623" s="169">
        <v>0</v>
      </c>
    </row>
    <row r="624" spans="1:18" ht="31.5" outlineLevel="2" x14ac:dyDescent="0.25">
      <c r="A624" s="68">
        <v>603</v>
      </c>
      <c r="B624" s="4" t="s">
        <v>2971</v>
      </c>
      <c r="C624" s="1" t="s">
        <v>1993</v>
      </c>
      <c r="D624" s="11" t="s">
        <v>1994</v>
      </c>
      <c r="E624" s="8">
        <v>0</v>
      </c>
      <c r="F624" s="8" t="s">
        <v>2562</v>
      </c>
      <c r="G624" s="1" t="s">
        <v>2796</v>
      </c>
      <c r="H624" s="1" t="s">
        <v>2345</v>
      </c>
      <c r="I624" s="7">
        <v>9</v>
      </c>
      <c r="J624" s="202">
        <v>7.85</v>
      </c>
      <c r="K624" s="7">
        <v>5</v>
      </c>
      <c r="L624" s="169">
        <v>1.1000000000000001</v>
      </c>
      <c r="M624" s="7">
        <v>5</v>
      </c>
      <c r="N624" s="170">
        <v>1.1000000000000001</v>
      </c>
      <c r="O624" s="171">
        <f t="shared" si="39"/>
        <v>19</v>
      </c>
      <c r="P624" s="172">
        <f t="shared" si="39"/>
        <v>10.049999999999999</v>
      </c>
      <c r="Q624" s="7">
        <v>0</v>
      </c>
      <c r="R624" s="169">
        <v>0</v>
      </c>
    </row>
    <row r="625" spans="1:18" ht="31.5" outlineLevel="2" x14ac:dyDescent="0.25">
      <c r="A625" s="68">
        <v>604</v>
      </c>
      <c r="B625" s="4" t="s">
        <v>2971</v>
      </c>
      <c r="C625" s="1" t="s">
        <v>1993</v>
      </c>
      <c r="D625" s="13" t="s">
        <v>1996</v>
      </c>
      <c r="E625" s="8">
        <v>0</v>
      </c>
      <c r="F625" s="8" t="s">
        <v>1997</v>
      </c>
      <c r="G625" s="1" t="s">
        <v>2796</v>
      </c>
      <c r="H625" s="1" t="s">
        <v>2345</v>
      </c>
      <c r="I625" s="8">
        <v>8</v>
      </c>
      <c r="J625" s="202">
        <v>6.3</v>
      </c>
      <c r="K625" s="8">
        <v>2</v>
      </c>
      <c r="L625" s="202">
        <v>0.5</v>
      </c>
      <c r="M625" s="7">
        <v>0</v>
      </c>
      <c r="N625" s="202">
        <v>0</v>
      </c>
      <c r="O625" s="171">
        <f t="shared" si="39"/>
        <v>10</v>
      </c>
      <c r="P625" s="172">
        <f t="shared" si="39"/>
        <v>6.8</v>
      </c>
      <c r="Q625" s="7">
        <v>0</v>
      </c>
      <c r="R625" s="169">
        <v>0</v>
      </c>
    </row>
    <row r="626" spans="1:18" ht="31.5" outlineLevel="2" x14ac:dyDescent="0.25">
      <c r="A626" s="68">
        <v>605</v>
      </c>
      <c r="B626" s="4" t="s">
        <v>2971</v>
      </c>
      <c r="C626" s="1" t="s">
        <v>2026</v>
      </c>
      <c r="D626" s="34" t="s">
        <v>2565</v>
      </c>
      <c r="E626" s="8" t="s">
        <v>2027</v>
      </c>
      <c r="F626" s="8" t="s">
        <v>2027</v>
      </c>
      <c r="G626" s="1" t="s">
        <v>2796</v>
      </c>
      <c r="H626" s="1" t="s">
        <v>2345</v>
      </c>
      <c r="I626" s="8">
        <v>15</v>
      </c>
      <c r="J626" s="202">
        <v>12.6</v>
      </c>
      <c r="K626" s="8">
        <v>1</v>
      </c>
      <c r="L626" s="169">
        <v>1.1000000000000001</v>
      </c>
      <c r="M626" s="7">
        <v>0</v>
      </c>
      <c r="N626" s="202">
        <v>0</v>
      </c>
      <c r="O626" s="171">
        <f t="shared" si="39"/>
        <v>16</v>
      </c>
      <c r="P626" s="172">
        <f t="shared" si="39"/>
        <v>13.7</v>
      </c>
      <c r="Q626" s="7">
        <v>0</v>
      </c>
      <c r="R626" s="169">
        <v>0</v>
      </c>
    </row>
    <row r="627" spans="1:18" ht="31.5" outlineLevel="2" x14ac:dyDescent="0.25">
      <c r="A627" s="68">
        <v>606</v>
      </c>
      <c r="B627" s="4" t="s">
        <v>2971</v>
      </c>
      <c r="C627" s="1" t="s">
        <v>2037</v>
      </c>
      <c r="D627" s="34" t="s">
        <v>2974</v>
      </c>
      <c r="E627" s="8" t="s">
        <v>2975</v>
      </c>
      <c r="F627" s="8" t="s">
        <v>2975</v>
      </c>
      <c r="G627" s="1" t="s">
        <v>2796</v>
      </c>
      <c r="H627" s="1" t="s">
        <v>2345</v>
      </c>
      <c r="I627" s="8">
        <v>4</v>
      </c>
      <c r="J627" s="202">
        <v>3.7</v>
      </c>
      <c r="K627" s="8">
        <v>2</v>
      </c>
      <c r="L627" s="169">
        <v>0.55000000000000004</v>
      </c>
      <c r="M627" s="7">
        <v>0</v>
      </c>
      <c r="N627" s="202">
        <v>0</v>
      </c>
      <c r="O627" s="171">
        <f t="shared" si="39"/>
        <v>6</v>
      </c>
      <c r="P627" s="172">
        <f t="shared" si="39"/>
        <v>4.25</v>
      </c>
      <c r="Q627" s="7">
        <v>0</v>
      </c>
      <c r="R627" s="169">
        <v>0</v>
      </c>
    </row>
    <row r="628" spans="1:18" ht="31.5" outlineLevel="2" x14ac:dyDescent="0.25">
      <c r="A628" s="68">
        <v>607</v>
      </c>
      <c r="B628" s="4" t="s">
        <v>2971</v>
      </c>
      <c r="C628" s="1" t="s">
        <v>2026</v>
      </c>
      <c r="D628" s="34" t="s">
        <v>2565</v>
      </c>
      <c r="E628" s="8" t="s">
        <v>2027</v>
      </c>
      <c r="F628" s="8" t="s">
        <v>2027</v>
      </c>
      <c r="G628" s="1" t="s">
        <v>2796</v>
      </c>
      <c r="H628" s="1" t="s">
        <v>2345</v>
      </c>
      <c r="I628" s="7">
        <v>5</v>
      </c>
      <c r="J628" s="202">
        <v>4.75</v>
      </c>
      <c r="K628" s="7">
        <v>0</v>
      </c>
      <c r="L628" s="202">
        <v>0</v>
      </c>
      <c r="M628" s="7">
        <v>0</v>
      </c>
      <c r="N628" s="202">
        <v>0</v>
      </c>
      <c r="O628" s="171">
        <f t="shared" si="39"/>
        <v>5</v>
      </c>
      <c r="P628" s="172">
        <f t="shared" si="39"/>
        <v>4.75</v>
      </c>
      <c r="Q628" s="7">
        <v>0</v>
      </c>
      <c r="R628" s="169">
        <v>0</v>
      </c>
    </row>
    <row r="629" spans="1:18" ht="31.5" outlineLevel="2" x14ac:dyDescent="0.25">
      <c r="A629" s="68">
        <v>608</v>
      </c>
      <c r="B629" s="4" t="s">
        <v>2971</v>
      </c>
      <c r="C629" s="1" t="s">
        <v>2035</v>
      </c>
      <c r="D629" s="34" t="s">
        <v>2976</v>
      </c>
      <c r="E629" s="8" t="s">
        <v>2977</v>
      </c>
      <c r="F629" s="8" t="s">
        <v>2977</v>
      </c>
      <c r="G629" s="1" t="s">
        <v>2796</v>
      </c>
      <c r="H629" s="1" t="s">
        <v>2345</v>
      </c>
      <c r="I629" s="8">
        <v>5</v>
      </c>
      <c r="J629" s="202">
        <v>4.75</v>
      </c>
      <c r="K629" s="8">
        <v>5</v>
      </c>
      <c r="L629" s="169">
        <v>1.1000000000000001</v>
      </c>
      <c r="M629" s="7">
        <v>5</v>
      </c>
      <c r="N629" s="202">
        <v>2.1</v>
      </c>
      <c r="O629" s="171">
        <f t="shared" si="39"/>
        <v>15</v>
      </c>
      <c r="P629" s="172">
        <f t="shared" si="39"/>
        <v>7.9499999999999993</v>
      </c>
      <c r="Q629" s="7">
        <v>0</v>
      </c>
      <c r="R629" s="169">
        <v>0</v>
      </c>
    </row>
    <row r="630" spans="1:18" ht="31.5" outlineLevel="2" x14ac:dyDescent="0.25">
      <c r="A630" s="68">
        <v>609</v>
      </c>
      <c r="B630" s="4" t="s">
        <v>2971</v>
      </c>
      <c r="C630" s="1" t="s">
        <v>2046</v>
      </c>
      <c r="D630" s="34" t="s">
        <v>2570</v>
      </c>
      <c r="E630" s="8" t="s">
        <v>2047</v>
      </c>
      <c r="F630" s="8" t="s">
        <v>2047</v>
      </c>
      <c r="G630" s="1" t="s">
        <v>2796</v>
      </c>
      <c r="H630" s="1" t="s">
        <v>2345</v>
      </c>
      <c r="I630" s="8">
        <v>6</v>
      </c>
      <c r="J630" s="202">
        <v>5.25</v>
      </c>
      <c r="K630" s="8">
        <v>0</v>
      </c>
      <c r="L630" s="202">
        <v>0</v>
      </c>
      <c r="M630" s="7">
        <v>4</v>
      </c>
      <c r="N630" s="202">
        <v>2.1</v>
      </c>
      <c r="O630" s="171">
        <f t="shared" si="39"/>
        <v>10</v>
      </c>
      <c r="P630" s="172">
        <f t="shared" si="39"/>
        <v>7.35</v>
      </c>
      <c r="Q630" s="7">
        <v>0</v>
      </c>
      <c r="R630" s="169">
        <v>0</v>
      </c>
    </row>
    <row r="631" spans="1:18" ht="31.5" outlineLevel="2" x14ac:dyDescent="0.25">
      <c r="A631" s="68">
        <v>610</v>
      </c>
      <c r="B631" s="4" t="s">
        <v>2971</v>
      </c>
      <c r="C631" s="1" t="s">
        <v>2048</v>
      </c>
      <c r="D631" s="34" t="s">
        <v>2571</v>
      </c>
      <c r="E631" s="8" t="s">
        <v>2049</v>
      </c>
      <c r="F631" s="8" t="s">
        <v>2049</v>
      </c>
      <c r="G631" s="1" t="s">
        <v>2796</v>
      </c>
      <c r="H631" s="1" t="s">
        <v>2345</v>
      </c>
      <c r="I631" s="7">
        <v>8</v>
      </c>
      <c r="J631" s="202">
        <v>6.3</v>
      </c>
      <c r="K631" s="7">
        <v>0</v>
      </c>
      <c r="L631" s="202">
        <v>0</v>
      </c>
      <c r="M631" s="7">
        <v>3</v>
      </c>
      <c r="N631" s="202">
        <v>1.6</v>
      </c>
      <c r="O631" s="171">
        <f t="shared" si="39"/>
        <v>11</v>
      </c>
      <c r="P631" s="172">
        <f t="shared" si="39"/>
        <v>7.9</v>
      </c>
      <c r="Q631" s="7">
        <v>0</v>
      </c>
      <c r="R631" s="169">
        <v>0</v>
      </c>
    </row>
    <row r="632" spans="1:18" ht="31.5" outlineLevel="2" x14ac:dyDescent="0.25">
      <c r="A632" s="68">
        <v>611</v>
      </c>
      <c r="B632" s="4" t="s">
        <v>2971</v>
      </c>
      <c r="C632" s="1" t="s">
        <v>2061</v>
      </c>
      <c r="D632" s="11" t="s">
        <v>2571</v>
      </c>
      <c r="E632" s="8"/>
      <c r="F632" s="8" t="s">
        <v>2062</v>
      </c>
      <c r="G632" s="1" t="s">
        <v>2796</v>
      </c>
      <c r="H632" s="1" t="s">
        <v>2345</v>
      </c>
      <c r="I632" s="7">
        <v>3</v>
      </c>
      <c r="J632" s="202">
        <v>2.65</v>
      </c>
      <c r="K632" s="7">
        <v>1</v>
      </c>
      <c r="L632" s="202">
        <v>0.5</v>
      </c>
      <c r="M632" s="7">
        <v>0</v>
      </c>
      <c r="N632" s="202">
        <v>0</v>
      </c>
      <c r="O632" s="171">
        <f t="shared" si="39"/>
        <v>4</v>
      </c>
      <c r="P632" s="172">
        <f t="shared" si="39"/>
        <v>3.15</v>
      </c>
      <c r="Q632" s="7">
        <v>0</v>
      </c>
      <c r="R632" s="169">
        <v>0</v>
      </c>
    </row>
    <row r="633" spans="1:18" ht="31.5" outlineLevel="2" x14ac:dyDescent="0.25">
      <c r="A633" s="68">
        <v>612</v>
      </c>
      <c r="B633" s="4" t="s">
        <v>2971</v>
      </c>
      <c r="C633" s="28" t="s">
        <v>2826</v>
      </c>
      <c r="D633" s="82" t="s">
        <v>2626</v>
      </c>
      <c r="E633" s="7"/>
      <c r="F633" s="54" t="s">
        <v>2978</v>
      </c>
      <c r="G633" s="1" t="s">
        <v>2796</v>
      </c>
      <c r="H633" s="1" t="s">
        <v>2345</v>
      </c>
      <c r="I633" s="29">
        <v>3</v>
      </c>
      <c r="J633" s="197">
        <v>3.15</v>
      </c>
      <c r="K633" s="29">
        <v>1</v>
      </c>
      <c r="L633" s="169">
        <v>0.55000000000000004</v>
      </c>
      <c r="M633" s="8">
        <v>1</v>
      </c>
      <c r="N633" s="197">
        <v>0.5</v>
      </c>
      <c r="O633" s="171">
        <f t="shared" si="39"/>
        <v>5</v>
      </c>
      <c r="P633" s="172">
        <f t="shared" si="39"/>
        <v>4.2</v>
      </c>
      <c r="Q633" s="8">
        <v>0</v>
      </c>
      <c r="R633" s="169">
        <v>0</v>
      </c>
    </row>
    <row r="634" spans="1:18" ht="31.5" outlineLevel="2" x14ac:dyDescent="0.25">
      <c r="A634" s="68">
        <v>613</v>
      </c>
      <c r="B634" s="4" t="s">
        <v>2971</v>
      </c>
      <c r="C634" s="44" t="s">
        <v>2118</v>
      </c>
      <c r="D634" s="56" t="s">
        <v>2643</v>
      </c>
      <c r="E634" s="18"/>
      <c r="F634" s="18" t="s">
        <v>2119</v>
      </c>
      <c r="G634" s="1" t="s">
        <v>2796</v>
      </c>
      <c r="H634" s="1" t="s">
        <v>2345</v>
      </c>
      <c r="I634" s="201">
        <v>3</v>
      </c>
      <c r="J634" s="48">
        <v>3.15</v>
      </c>
      <c r="K634" s="18">
        <v>2</v>
      </c>
      <c r="L634" s="169">
        <v>0.55000000000000004</v>
      </c>
      <c r="M634" s="18">
        <v>0</v>
      </c>
      <c r="N634" s="48">
        <v>0</v>
      </c>
      <c r="O634" s="171">
        <f t="shared" si="39"/>
        <v>5</v>
      </c>
      <c r="P634" s="172">
        <f t="shared" si="39"/>
        <v>3.7</v>
      </c>
      <c r="Q634" s="18">
        <v>0</v>
      </c>
      <c r="R634" s="169">
        <v>0</v>
      </c>
    </row>
    <row r="635" spans="1:18" ht="31.5" outlineLevel="2" x14ac:dyDescent="0.25">
      <c r="A635" s="68">
        <v>614</v>
      </c>
      <c r="B635" s="4" t="s">
        <v>2971</v>
      </c>
      <c r="C635" s="1" t="s">
        <v>2979</v>
      </c>
      <c r="D635" s="80" t="s">
        <v>2650</v>
      </c>
      <c r="E635" s="8"/>
      <c r="F635" s="58" t="s">
        <v>2134</v>
      </c>
      <c r="G635" s="1" t="s">
        <v>2796</v>
      </c>
      <c r="H635" s="1" t="s">
        <v>2345</v>
      </c>
      <c r="I635" s="8">
        <v>2</v>
      </c>
      <c r="J635" s="48">
        <v>2.1</v>
      </c>
      <c r="K635" s="8">
        <v>1</v>
      </c>
      <c r="L635" s="169">
        <v>0.55000000000000004</v>
      </c>
      <c r="M635" s="8">
        <v>1</v>
      </c>
      <c r="N635" s="169">
        <v>0.55000000000000004</v>
      </c>
      <c r="O635" s="171">
        <f t="shared" si="39"/>
        <v>4</v>
      </c>
      <c r="P635" s="172">
        <f t="shared" si="39"/>
        <v>3.2</v>
      </c>
      <c r="Q635" s="18">
        <v>0</v>
      </c>
      <c r="R635" s="169">
        <v>0</v>
      </c>
    </row>
    <row r="636" spans="1:18" ht="31.5" outlineLevel="2" x14ac:dyDescent="0.25">
      <c r="A636" s="68">
        <v>615</v>
      </c>
      <c r="B636" s="4" t="s">
        <v>2971</v>
      </c>
      <c r="C636" s="2" t="s">
        <v>2142</v>
      </c>
      <c r="D636" s="57" t="s">
        <v>2653</v>
      </c>
      <c r="E636" s="8"/>
      <c r="F636" s="54" t="s">
        <v>2507</v>
      </c>
      <c r="G636" s="1" t="s">
        <v>2796</v>
      </c>
      <c r="H636" s="1" t="s">
        <v>2345</v>
      </c>
      <c r="I636" s="8">
        <v>5</v>
      </c>
      <c r="J636" s="202">
        <v>4.75</v>
      </c>
      <c r="K636" s="8">
        <v>0</v>
      </c>
      <c r="L636" s="48">
        <v>0</v>
      </c>
      <c r="M636" s="8">
        <v>1</v>
      </c>
      <c r="N636" s="169">
        <v>0.55000000000000004</v>
      </c>
      <c r="O636" s="171">
        <f t="shared" si="39"/>
        <v>6</v>
      </c>
      <c r="P636" s="172">
        <f t="shared" si="39"/>
        <v>5.3</v>
      </c>
      <c r="Q636" s="8">
        <v>0</v>
      </c>
      <c r="R636" s="169">
        <v>0</v>
      </c>
    </row>
    <row r="637" spans="1:18" ht="31.5" outlineLevel="2" x14ac:dyDescent="0.25">
      <c r="A637" s="68">
        <v>616</v>
      </c>
      <c r="B637" s="4" t="s">
        <v>2971</v>
      </c>
      <c r="C637" s="2" t="s">
        <v>1072</v>
      </c>
      <c r="D637" s="57" t="s">
        <v>2654</v>
      </c>
      <c r="E637" s="8"/>
      <c r="F637" s="54" t="s">
        <v>2508</v>
      </c>
      <c r="G637" s="1" t="s">
        <v>2796</v>
      </c>
      <c r="H637" s="1" t="s">
        <v>2345</v>
      </c>
      <c r="I637" s="8">
        <v>3</v>
      </c>
      <c r="J637" s="48">
        <v>2.1</v>
      </c>
      <c r="K637" s="8">
        <v>1</v>
      </c>
      <c r="L637" s="48">
        <v>0.5</v>
      </c>
      <c r="M637" s="8">
        <v>0</v>
      </c>
      <c r="N637" s="48">
        <v>0</v>
      </c>
      <c r="O637" s="171">
        <f t="shared" si="39"/>
        <v>4</v>
      </c>
      <c r="P637" s="172">
        <f t="shared" si="39"/>
        <v>2.6</v>
      </c>
      <c r="Q637" s="8">
        <v>0</v>
      </c>
      <c r="R637" s="169">
        <v>0</v>
      </c>
    </row>
    <row r="638" spans="1:18" ht="31.5" outlineLevel="2" x14ac:dyDescent="0.25">
      <c r="A638" s="68">
        <v>617</v>
      </c>
      <c r="B638" s="4" t="s">
        <v>2971</v>
      </c>
      <c r="C638" s="1" t="s">
        <v>2144</v>
      </c>
      <c r="D638" s="57" t="s">
        <v>2655</v>
      </c>
      <c r="E638" s="8" t="s">
        <v>1412</v>
      </c>
      <c r="F638" s="54" t="s">
        <v>2509</v>
      </c>
      <c r="G638" s="1" t="s">
        <v>2796</v>
      </c>
      <c r="H638" s="1" t="s">
        <v>2345</v>
      </c>
      <c r="I638" s="8">
        <v>2</v>
      </c>
      <c r="J638" s="202">
        <v>2.65</v>
      </c>
      <c r="K638" s="8">
        <v>2</v>
      </c>
      <c r="L638" s="169">
        <v>1.1000000000000001</v>
      </c>
      <c r="M638" s="8">
        <v>3</v>
      </c>
      <c r="N638" s="202">
        <v>1.6</v>
      </c>
      <c r="O638" s="171">
        <f t="shared" si="39"/>
        <v>7</v>
      </c>
      <c r="P638" s="172">
        <f t="shared" si="39"/>
        <v>5.35</v>
      </c>
      <c r="Q638" s="8">
        <v>0</v>
      </c>
      <c r="R638" s="169">
        <v>0</v>
      </c>
    </row>
    <row r="639" spans="1:18" ht="31.5" outlineLevel="2" x14ac:dyDescent="0.25">
      <c r="A639" s="68">
        <v>618</v>
      </c>
      <c r="B639" s="4" t="s">
        <v>2971</v>
      </c>
      <c r="C639" s="44" t="s">
        <v>2148</v>
      </c>
      <c r="D639" s="54" t="s">
        <v>2677</v>
      </c>
      <c r="E639" s="18"/>
      <c r="F639" s="18" t="s">
        <v>2149</v>
      </c>
      <c r="G639" s="1" t="s">
        <v>2796</v>
      </c>
      <c r="H639" s="1" t="s">
        <v>2345</v>
      </c>
      <c r="I639" s="24">
        <v>4</v>
      </c>
      <c r="J639" s="48">
        <v>4.2</v>
      </c>
      <c r="K639" s="8">
        <v>1</v>
      </c>
      <c r="L639" s="169">
        <v>0.55000000000000004</v>
      </c>
      <c r="M639" s="8">
        <v>1</v>
      </c>
      <c r="N639" s="169">
        <v>0.55000000000000004</v>
      </c>
      <c r="O639" s="171">
        <f t="shared" si="39"/>
        <v>6</v>
      </c>
      <c r="P639" s="172">
        <f t="shared" si="39"/>
        <v>5.3</v>
      </c>
      <c r="Q639" s="7">
        <v>0</v>
      </c>
      <c r="R639" s="169">
        <v>0</v>
      </c>
    </row>
    <row r="640" spans="1:18" ht="31.5" outlineLevel="2" x14ac:dyDescent="0.25">
      <c r="A640" s="68">
        <v>619</v>
      </c>
      <c r="B640" s="4" t="s">
        <v>2971</v>
      </c>
      <c r="C640" s="1" t="s">
        <v>2980</v>
      </c>
      <c r="D640" s="34" t="s">
        <v>2658</v>
      </c>
      <c r="E640" s="8"/>
      <c r="F640" s="8" t="s">
        <v>2511</v>
      </c>
      <c r="G640" s="1" t="s">
        <v>2796</v>
      </c>
      <c r="H640" s="1" t="s">
        <v>2345</v>
      </c>
      <c r="I640" s="8">
        <v>3</v>
      </c>
      <c r="J640" s="48">
        <v>2.1</v>
      </c>
      <c r="K640" s="8">
        <v>0</v>
      </c>
      <c r="L640" s="48">
        <v>0</v>
      </c>
      <c r="M640" s="8">
        <v>5</v>
      </c>
      <c r="N640" s="170">
        <v>1.1000000000000001</v>
      </c>
      <c r="O640" s="171">
        <f t="shared" si="39"/>
        <v>8</v>
      </c>
      <c r="P640" s="172">
        <f t="shared" si="39"/>
        <v>3.2</v>
      </c>
      <c r="Q640" s="8">
        <v>0</v>
      </c>
      <c r="R640" s="169">
        <v>0</v>
      </c>
    </row>
    <row r="641" spans="1:18" ht="31.5" outlineLevel="2" x14ac:dyDescent="0.25">
      <c r="A641" s="68">
        <v>620</v>
      </c>
      <c r="B641" s="4" t="s">
        <v>2971</v>
      </c>
      <c r="C641" s="2" t="s">
        <v>2981</v>
      </c>
      <c r="D641" s="10" t="s">
        <v>2660</v>
      </c>
      <c r="E641" s="7"/>
      <c r="F641" s="6" t="s">
        <v>2161</v>
      </c>
      <c r="G641" s="1" t="s">
        <v>2796</v>
      </c>
      <c r="H641" s="1" t="s">
        <v>2345</v>
      </c>
      <c r="I641" s="24">
        <v>4</v>
      </c>
      <c r="J641" s="48">
        <v>2.1</v>
      </c>
      <c r="K641" s="8">
        <v>1</v>
      </c>
      <c r="L641" s="169">
        <v>0.55000000000000004</v>
      </c>
      <c r="M641" s="8">
        <v>0</v>
      </c>
      <c r="N641" s="48">
        <v>0</v>
      </c>
      <c r="O641" s="171">
        <f t="shared" si="39"/>
        <v>5</v>
      </c>
      <c r="P641" s="172">
        <f t="shared" si="39"/>
        <v>2.6500000000000004</v>
      </c>
      <c r="Q641" s="8">
        <v>0</v>
      </c>
      <c r="R641" s="169">
        <v>0</v>
      </c>
    </row>
    <row r="642" spans="1:18" ht="31.5" outlineLevel="2" x14ac:dyDescent="0.25">
      <c r="A642" s="68">
        <v>621</v>
      </c>
      <c r="B642" s="4" t="s">
        <v>2971</v>
      </c>
      <c r="C642" s="1" t="s">
        <v>2982</v>
      </c>
      <c r="D642" s="11" t="s">
        <v>2661</v>
      </c>
      <c r="E642" s="8"/>
      <c r="F642" s="8" t="s">
        <v>2163</v>
      </c>
      <c r="G642" s="1" t="s">
        <v>2796</v>
      </c>
      <c r="H642" s="1" t="s">
        <v>2345</v>
      </c>
      <c r="I642" s="8">
        <v>3</v>
      </c>
      <c r="J642" s="48">
        <v>2.1</v>
      </c>
      <c r="K642" s="8">
        <v>0</v>
      </c>
      <c r="L642" s="48">
        <v>0</v>
      </c>
      <c r="M642" s="8">
        <v>0</v>
      </c>
      <c r="N642" s="48">
        <v>0</v>
      </c>
      <c r="O642" s="171">
        <f t="shared" si="39"/>
        <v>3</v>
      </c>
      <c r="P642" s="172">
        <f t="shared" si="39"/>
        <v>2.1</v>
      </c>
      <c r="Q642" s="8">
        <v>0</v>
      </c>
      <c r="R642" s="169">
        <v>0</v>
      </c>
    </row>
    <row r="643" spans="1:18" ht="31.5" outlineLevel="2" x14ac:dyDescent="0.25">
      <c r="A643" s="68">
        <v>622</v>
      </c>
      <c r="B643" s="4" t="s">
        <v>2971</v>
      </c>
      <c r="C643" s="1" t="s">
        <v>2983</v>
      </c>
      <c r="D643" s="11" t="s">
        <v>2662</v>
      </c>
      <c r="E643" s="8"/>
      <c r="F643" s="8" t="s">
        <v>2165</v>
      </c>
      <c r="G643" s="1" t="s">
        <v>2796</v>
      </c>
      <c r="H643" s="1" t="s">
        <v>2345</v>
      </c>
      <c r="I643" s="8">
        <v>2</v>
      </c>
      <c r="J643" s="48">
        <v>2.1</v>
      </c>
      <c r="K643" s="8">
        <v>0</v>
      </c>
      <c r="L643" s="48">
        <v>0</v>
      </c>
      <c r="M643" s="8">
        <v>0</v>
      </c>
      <c r="N643" s="48">
        <v>0</v>
      </c>
      <c r="O643" s="171">
        <f t="shared" si="39"/>
        <v>2</v>
      </c>
      <c r="P643" s="172">
        <f t="shared" si="39"/>
        <v>2.1</v>
      </c>
      <c r="Q643" s="8">
        <v>0</v>
      </c>
      <c r="R643" s="169">
        <v>0</v>
      </c>
    </row>
    <row r="644" spans="1:18" ht="31.5" outlineLevel="2" x14ac:dyDescent="0.25">
      <c r="A644" s="68">
        <v>623</v>
      </c>
      <c r="B644" s="4" t="s">
        <v>2971</v>
      </c>
      <c r="C644" s="2" t="s">
        <v>2168</v>
      </c>
      <c r="D644" s="11" t="s">
        <v>2663</v>
      </c>
      <c r="E644" s="7"/>
      <c r="F644" s="8" t="s">
        <v>2664</v>
      </c>
      <c r="G644" s="1" t="s">
        <v>2796</v>
      </c>
      <c r="H644" s="1" t="s">
        <v>2345</v>
      </c>
      <c r="I644" s="24">
        <v>6</v>
      </c>
      <c r="J644" s="48">
        <v>6.85</v>
      </c>
      <c r="K644" s="8">
        <v>0</v>
      </c>
      <c r="L644" s="48">
        <v>0</v>
      </c>
      <c r="M644" s="8">
        <v>8</v>
      </c>
      <c r="N644" s="48">
        <v>1.7</v>
      </c>
      <c r="O644" s="171">
        <f t="shared" si="39"/>
        <v>14</v>
      </c>
      <c r="P644" s="172">
        <f t="shared" si="39"/>
        <v>8.5499999999999989</v>
      </c>
      <c r="Q644" s="8">
        <v>0</v>
      </c>
      <c r="R644" s="169">
        <v>0</v>
      </c>
    </row>
    <row r="645" spans="1:18" ht="31.5" outlineLevel="2" x14ac:dyDescent="0.25">
      <c r="A645" s="68">
        <v>624</v>
      </c>
      <c r="B645" s="4" t="s">
        <v>2971</v>
      </c>
      <c r="C645" s="1" t="s">
        <v>2170</v>
      </c>
      <c r="D645" s="56" t="s">
        <v>2627</v>
      </c>
      <c r="E645" s="8"/>
      <c r="F645" s="18" t="s">
        <v>2173</v>
      </c>
      <c r="G645" s="1" t="s">
        <v>2796</v>
      </c>
      <c r="H645" s="1" t="s">
        <v>2345</v>
      </c>
      <c r="I645" s="8">
        <v>8</v>
      </c>
      <c r="J645" s="48">
        <v>4.2</v>
      </c>
      <c r="K645" s="8">
        <v>2</v>
      </c>
      <c r="L645" s="48">
        <v>0.65</v>
      </c>
      <c r="M645" s="8">
        <v>2</v>
      </c>
      <c r="N645" s="169">
        <v>0.55000000000000004</v>
      </c>
      <c r="O645" s="171">
        <f t="shared" si="39"/>
        <v>12</v>
      </c>
      <c r="P645" s="172">
        <f t="shared" si="39"/>
        <v>5.4</v>
      </c>
      <c r="Q645" s="8">
        <v>0</v>
      </c>
      <c r="R645" s="169">
        <v>0</v>
      </c>
    </row>
    <row r="646" spans="1:18" ht="31.5" outlineLevel="2" x14ac:dyDescent="0.25">
      <c r="A646" s="68">
        <v>625</v>
      </c>
      <c r="B646" s="4" t="s">
        <v>2971</v>
      </c>
      <c r="C646" s="1" t="s">
        <v>2203</v>
      </c>
      <c r="D646" s="11" t="s">
        <v>2625</v>
      </c>
      <c r="E646" s="7"/>
      <c r="F646" s="8" t="s">
        <v>2204</v>
      </c>
      <c r="G646" s="1" t="s">
        <v>2796</v>
      </c>
      <c r="H646" s="1" t="s">
        <v>2345</v>
      </c>
      <c r="I646" s="8">
        <v>0</v>
      </c>
      <c r="J646" s="48">
        <v>0</v>
      </c>
      <c r="K646" s="8">
        <v>0</v>
      </c>
      <c r="L646" s="48">
        <v>0</v>
      </c>
      <c r="M646" s="8">
        <v>0</v>
      </c>
      <c r="N646" s="48">
        <v>0</v>
      </c>
      <c r="O646" s="171">
        <f t="shared" si="39"/>
        <v>0</v>
      </c>
      <c r="P646" s="172">
        <f t="shared" si="39"/>
        <v>0</v>
      </c>
      <c r="Q646" s="8">
        <v>0</v>
      </c>
      <c r="R646" s="169">
        <v>0</v>
      </c>
    </row>
    <row r="647" spans="1:18" ht="31.5" outlineLevel="2" x14ac:dyDescent="0.25">
      <c r="A647" s="68">
        <v>626</v>
      </c>
      <c r="B647" s="4" t="s">
        <v>2971</v>
      </c>
      <c r="C647" s="1" t="s">
        <v>1954</v>
      </c>
      <c r="D647" s="97" t="s">
        <v>2591</v>
      </c>
      <c r="E647" s="8"/>
      <c r="F647" s="98" t="s">
        <v>2263</v>
      </c>
      <c r="G647" s="1" t="s">
        <v>2796</v>
      </c>
      <c r="H647" s="1" t="s">
        <v>2345</v>
      </c>
      <c r="I647" s="8">
        <v>5</v>
      </c>
      <c r="J647" s="202">
        <v>4.75</v>
      </c>
      <c r="K647" s="8">
        <v>0</v>
      </c>
      <c r="L647" s="48">
        <v>0</v>
      </c>
      <c r="M647" s="8">
        <v>0</v>
      </c>
      <c r="N647" s="48">
        <v>0</v>
      </c>
      <c r="O647" s="171">
        <f t="shared" si="39"/>
        <v>5</v>
      </c>
      <c r="P647" s="172">
        <f t="shared" si="39"/>
        <v>4.75</v>
      </c>
      <c r="Q647" s="7">
        <v>0</v>
      </c>
      <c r="R647" s="169">
        <v>0</v>
      </c>
    </row>
    <row r="648" spans="1:18" ht="31.5" outlineLevel="2" x14ac:dyDescent="0.25">
      <c r="A648" s="68">
        <v>627</v>
      </c>
      <c r="B648" s="4" t="s">
        <v>2971</v>
      </c>
      <c r="C648" s="1" t="s">
        <v>2258</v>
      </c>
      <c r="D648" s="97" t="s">
        <v>2592</v>
      </c>
      <c r="E648" s="8"/>
      <c r="F648" s="98" t="s">
        <v>2264</v>
      </c>
      <c r="G648" s="1" t="s">
        <v>2796</v>
      </c>
      <c r="H648" s="1" t="s">
        <v>2345</v>
      </c>
      <c r="I648" s="8">
        <v>6</v>
      </c>
      <c r="J648" s="202">
        <v>4.75</v>
      </c>
      <c r="K648" s="8">
        <v>2</v>
      </c>
      <c r="L648" s="169">
        <v>1.1000000000000001</v>
      </c>
      <c r="M648" s="8">
        <v>0</v>
      </c>
      <c r="N648" s="48">
        <v>0</v>
      </c>
      <c r="O648" s="171">
        <f t="shared" si="39"/>
        <v>8</v>
      </c>
      <c r="P648" s="172">
        <f t="shared" si="39"/>
        <v>5.85</v>
      </c>
      <c r="Q648" s="7">
        <v>0</v>
      </c>
      <c r="R648" s="169">
        <v>0</v>
      </c>
    </row>
    <row r="649" spans="1:18" ht="31.5" outlineLevel="2" x14ac:dyDescent="0.25">
      <c r="A649" s="68">
        <v>628</v>
      </c>
      <c r="B649" s="4" t="s">
        <v>2971</v>
      </c>
      <c r="C649" s="2" t="s">
        <v>2829</v>
      </c>
      <c r="D649" s="66" t="s">
        <v>2283</v>
      </c>
      <c r="E649" s="8"/>
      <c r="F649" s="67" t="s">
        <v>2284</v>
      </c>
      <c r="G649" s="1" t="s">
        <v>2796</v>
      </c>
      <c r="H649" s="1" t="s">
        <v>2345</v>
      </c>
      <c r="I649" s="24">
        <v>6</v>
      </c>
      <c r="J649" s="48">
        <v>3.15</v>
      </c>
      <c r="K649" s="8">
        <v>3</v>
      </c>
      <c r="L649" s="48">
        <v>1.25</v>
      </c>
      <c r="M649" s="8">
        <v>0</v>
      </c>
      <c r="N649" s="48">
        <v>0</v>
      </c>
      <c r="O649" s="171">
        <f t="shared" si="39"/>
        <v>9</v>
      </c>
      <c r="P649" s="172">
        <f t="shared" si="39"/>
        <v>4.4000000000000004</v>
      </c>
      <c r="Q649" s="8">
        <v>0</v>
      </c>
      <c r="R649" s="169">
        <v>0</v>
      </c>
    </row>
    <row r="650" spans="1:18" ht="31.5" outlineLevel="2" x14ac:dyDescent="0.25">
      <c r="A650" s="68">
        <v>629</v>
      </c>
      <c r="B650" s="4" t="s">
        <v>2971</v>
      </c>
      <c r="C650" s="1" t="s">
        <v>2278</v>
      </c>
      <c r="D650" s="66" t="s">
        <v>2285</v>
      </c>
      <c r="E650" s="8"/>
      <c r="F650" s="18" t="s">
        <v>2286</v>
      </c>
      <c r="G650" s="1" t="s">
        <v>2796</v>
      </c>
      <c r="H650" s="1" t="s">
        <v>2345</v>
      </c>
      <c r="I650" s="24">
        <v>2</v>
      </c>
      <c r="J650" s="48">
        <v>2.1</v>
      </c>
      <c r="K650" s="8">
        <v>0</v>
      </c>
      <c r="L650" s="48">
        <v>0</v>
      </c>
      <c r="M650" s="8">
        <v>0</v>
      </c>
      <c r="N650" s="48">
        <v>0</v>
      </c>
      <c r="O650" s="171">
        <f t="shared" si="39"/>
        <v>2</v>
      </c>
      <c r="P650" s="172">
        <f t="shared" si="39"/>
        <v>2.1</v>
      </c>
      <c r="Q650" s="8">
        <v>0</v>
      </c>
      <c r="R650" s="169">
        <v>0</v>
      </c>
    </row>
    <row r="651" spans="1:18" ht="31.5" outlineLevel="2" x14ac:dyDescent="0.25">
      <c r="A651" s="68">
        <v>630</v>
      </c>
      <c r="B651" s="4" t="s">
        <v>2971</v>
      </c>
      <c r="C651" s="1" t="s">
        <v>2984</v>
      </c>
      <c r="D651" s="66" t="s">
        <v>2281</v>
      </c>
      <c r="E651" s="8"/>
      <c r="F651" s="67" t="s">
        <v>2282</v>
      </c>
      <c r="G651" s="1" t="s">
        <v>2796</v>
      </c>
      <c r="H651" s="1" t="s">
        <v>2345</v>
      </c>
      <c r="I651" s="24">
        <v>2</v>
      </c>
      <c r="J651" s="182">
        <v>1.6</v>
      </c>
      <c r="K651" s="8">
        <v>0</v>
      </c>
      <c r="L651" s="48">
        <v>0</v>
      </c>
      <c r="M651" s="8">
        <v>0</v>
      </c>
      <c r="N651" s="48">
        <v>0</v>
      </c>
      <c r="O651" s="171">
        <f t="shared" si="39"/>
        <v>2</v>
      </c>
      <c r="P651" s="172">
        <f t="shared" si="39"/>
        <v>1.6</v>
      </c>
      <c r="Q651" s="8">
        <v>0</v>
      </c>
      <c r="R651" s="169">
        <v>0</v>
      </c>
    </row>
    <row r="652" spans="1:18" ht="31.5" outlineLevel="2" x14ac:dyDescent="0.25">
      <c r="A652" s="68">
        <v>631</v>
      </c>
      <c r="B652" s="4" t="s">
        <v>2971</v>
      </c>
      <c r="C652" s="28" t="s">
        <v>1273</v>
      </c>
      <c r="D652" s="13" t="s">
        <v>2298</v>
      </c>
      <c r="E652" s="8"/>
      <c r="F652" s="29" t="s">
        <v>1284</v>
      </c>
      <c r="G652" s="1" t="s">
        <v>2796</v>
      </c>
      <c r="H652" s="1" t="s">
        <v>2345</v>
      </c>
      <c r="I652" s="88">
        <v>8</v>
      </c>
      <c r="J652" s="48">
        <v>5.8</v>
      </c>
      <c r="K652" s="78">
        <v>0</v>
      </c>
      <c r="L652" s="222">
        <v>0</v>
      </c>
      <c r="M652" s="29">
        <v>0</v>
      </c>
      <c r="N652" s="197">
        <v>0</v>
      </c>
      <c r="O652" s="171">
        <f t="shared" si="39"/>
        <v>8</v>
      </c>
      <c r="P652" s="172">
        <f t="shared" si="39"/>
        <v>5.8</v>
      </c>
      <c r="Q652" s="29">
        <v>0</v>
      </c>
      <c r="R652" s="169">
        <v>0</v>
      </c>
    </row>
    <row r="653" spans="1:18" ht="31.5" outlineLevel="2" x14ac:dyDescent="0.25">
      <c r="A653" s="68">
        <v>632</v>
      </c>
      <c r="B653" s="4" t="s">
        <v>2971</v>
      </c>
      <c r="C653" s="245" t="s">
        <v>1273</v>
      </c>
      <c r="D653" s="40" t="s">
        <v>2298</v>
      </c>
      <c r="E653" s="39" t="s">
        <v>1284</v>
      </c>
      <c r="F653" s="39" t="s">
        <v>1284</v>
      </c>
      <c r="G653" s="81" t="s">
        <v>1241</v>
      </c>
      <c r="H653" s="28" t="s">
        <v>1242</v>
      </c>
      <c r="I653" s="81">
        <v>1</v>
      </c>
      <c r="J653" s="174">
        <v>0.55000000000000004</v>
      </c>
      <c r="K653" s="81">
        <v>1</v>
      </c>
      <c r="L653" s="169">
        <v>0.55000000000000004</v>
      </c>
      <c r="M653" s="81">
        <v>0</v>
      </c>
      <c r="N653" s="184">
        <v>0</v>
      </c>
      <c r="O653" s="171">
        <f t="shared" si="39"/>
        <v>2</v>
      </c>
      <c r="P653" s="172">
        <f t="shared" si="39"/>
        <v>1.1000000000000001</v>
      </c>
      <c r="Q653" s="81">
        <v>0</v>
      </c>
      <c r="R653" s="169">
        <v>0</v>
      </c>
    </row>
    <row r="654" spans="1:18" ht="31.5" outlineLevel="2" x14ac:dyDescent="0.25">
      <c r="A654" s="68">
        <v>633</v>
      </c>
      <c r="B654" s="4" t="s">
        <v>2971</v>
      </c>
      <c r="C654" s="1" t="s">
        <v>531</v>
      </c>
      <c r="D654" s="11" t="s">
        <v>419</v>
      </c>
      <c r="E654" s="8" t="s">
        <v>542</v>
      </c>
      <c r="F654" s="8" t="s">
        <v>542</v>
      </c>
      <c r="G654" s="28" t="s">
        <v>655</v>
      </c>
      <c r="H654" s="1" t="s">
        <v>531</v>
      </c>
      <c r="I654" s="4">
        <v>1</v>
      </c>
      <c r="J654" s="169">
        <v>1.1000000000000001</v>
      </c>
      <c r="K654" s="4">
        <v>0</v>
      </c>
      <c r="L654" s="169">
        <v>0</v>
      </c>
      <c r="M654" s="4">
        <v>1</v>
      </c>
      <c r="N654" s="169">
        <v>0.55000000000000004</v>
      </c>
      <c r="O654" s="171">
        <f t="shared" si="39"/>
        <v>2</v>
      </c>
      <c r="P654" s="172">
        <f t="shared" si="39"/>
        <v>1.6500000000000001</v>
      </c>
      <c r="Q654" s="4">
        <v>0</v>
      </c>
      <c r="R654" s="169">
        <v>0</v>
      </c>
    </row>
    <row r="655" spans="1:18" ht="31.5" outlineLevel="2" x14ac:dyDescent="0.25">
      <c r="A655" s="68">
        <v>634</v>
      </c>
      <c r="B655" s="4" t="s">
        <v>2971</v>
      </c>
      <c r="C655" s="1" t="s">
        <v>543</v>
      </c>
      <c r="D655" s="11" t="s">
        <v>1738</v>
      </c>
      <c r="E655" s="8" t="s">
        <v>544</v>
      </c>
      <c r="F655" s="8" t="s">
        <v>544</v>
      </c>
      <c r="G655" s="28" t="s">
        <v>655</v>
      </c>
      <c r="H655" s="1" t="s">
        <v>531</v>
      </c>
      <c r="I655" s="4">
        <v>0</v>
      </c>
      <c r="J655" s="169">
        <v>0</v>
      </c>
      <c r="K655" s="4">
        <v>0</v>
      </c>
      <c r="L655" s="169">
        <v>0</v>
      </c>
      <c r="M655" s="4">
        <v>1</v>
      </c>
      <c r="N655" s="169">
        <v>0.55000000000000004</v>
      </c>
      <c r="O655" s="171">
        <f t="shared" si="39"/>
        <v>1</v>
      </c>
      <c r="P655" s="172">
        <f t="shared" si="39"/>
        <v>0.55000000000000004</v>
      </c>
      <c r="Q655" s="4">
        <v>0</v>
      </c>
      <c r="R655" s="169">
        <v>0</v>
      </c>
    </row>
    <row r="656" spans="1:18" ht="31.5" outlineLevel="2" x14ac:dyDescent="0.25">
      <c r="A656" s="68">
        <v>635</v>
      </c>
      <c r="B656" s="4" t="s">
        <v>2971</v>
      </c>
      <c r="C656" s="2" t="s">
        <v>580</v>
      </c>
      <c r="D656" s="10" t="s">
        <v>1749</v>
      </c>
      <c r="E656" s="7" t="s">
        <v>581</v>
      </c>
      <c r="F656" s="7" t="s">
        <v>581</v>
      </c>
      <c r="G656" s="28" t="s">
        <v>655</v>
      </c>
      <c r="H656" s="1" t="s">
        <v>579</v>
      </c>
      <c r="I656" s="205">
        <v>2</v>
      </c>
      <c r="J656" s="204">
        <v>2.1</v>
      </c>
      <c r="K656" s="223">
        <v>0</v>
      </c>
      <c r="L656" s="176">
        <v>0</v>
      </c>
      <c r="M656" s="205">
        <v>0</v>
      </c>
      <c r="N656" s="204">
        <v>0</v>
      </c>
      <c r="O656" s="171">
        <f t="shared" si="39"/>
        <v>2</v>
      </c>
      <c r="P656" s="172">
        <f t="shared" si="39"/>
        <v>2.1</v>
      </c>
      <c r="Q656" s="205">
        <v>0</v>
      </c>
      <c r="R656" s="169">
        <v>0</v>
      </c>
    </row>
    <row r="657" spans="1:18" ht="31.5" outlineLevel="2" x14ac:dyDescent="0.25">
      <c r="A657" s="68">
        <v>636</v>
      </c>
      <c r="B657" s="4" t="s">
        <v>2971</v>
      </c>
      <c r="C657" s="1" t="s">
        <v>531</v>
      </c>
      <c r="D657" s="11" t="s">
        <v>419</v>
      </c>
      <c r="E657" s="8" t="s">
        <v>542</v>
      </c>
      <c r="F657" s="8" t="s">
        <v>542</v>
      </c>
      <c r="G657" s="28" t="s">
        <v>655</v>
      </c>
      <c r="H657" s="1" t="s">
        <v>543</v>
      </c>
      <c r="I657" s="4">
        <v>1</v>
      </c>
      <c r="J657" s="169">
        <v>1.1000000000000001</v>
      </c>
      <c r="K657" s="4">
        <v>0</v>
      </c>
      <c r="L657" s="169">
        <v>0</v>
      </c>
      <c r="M657" s="4">
        <v>0</v>
      </c>
      <c r="N657" s="169">
        <v>0</v>
      </c>
      <c r="O657" s="171">
        <f t="shared" si="39"/>
        <v>1</v>
      </c>
      <c r="P657" s="172">
        <f t="shared" si="39"/>
        <v>1.1000000000000001</v>
      </c>
      <c r="Q657" s="4">
        <v>0</v>
      </c>
      <c r="R657" s="169">
        <v>0</v>
      </c>
    </row>
    <row r="658" spans="1:18" ht="31.5" outlineLevel="2" x14ac:dyDescent="0.25">
      <c r="A658" s="68">
        <v>637</v>
      </c>
      <c r="B658" s="4" t="s">
        <v>2971</v>
      </c>
      <c r="C658" s="1" t="s">
        <v>543</v>
      </c>
      <c r="D658" s="11" t="s">
        <v>1738</v>
      </c>
      <c r="E658" s="121" t="s">
        <v>544</v>
      </c>
      <c r="F658" s="121" t="s">
        <v>544</v>
      </c>
      <c r="G658" s="28" t="s">
        <v>655</v>
      </c>
      <c r="H658" s="1" t="s">
        <v>543</v>
      </c>
      <c r="I658" s="4">
        <v>1</v>
      </c>
      <c r="J658" s="169">
        <v>1.1000000000000001</v>
      </c>
      <c r="K658" s="4">
        <v>0</v>
      </c>
      <c r="L658" s="169">
        <v>0</v>
      </c>
      <c r="M658" s="4">
        <v>0</v>
      </c>
      <c r="N658" s="169">
        <v>0</v>
      </c>
      <c r="O658" s="171">
        <f t="shared" si="39"/>
        <v>1</v>
      </c>
      <c r="P658" s="172">
        <f t="shared" si="39"/>
        <v>1.1000000000000001</v>
      </c>
      <c r="Q658" s="4">
        <v>0</v>
      </c>
      <c r="R658" s="169">
        <v>0</v>
      </c>
    </row>
    <row r="659" spans="1:18" outlineLevel="1" x14ac:dyDescent="0.25">
      <c r="A659" s="68"/>
      <c r="B659" s="239" t="s">
        <v>2985</v>
      </c>
      <c r="C659" s="240"/>
      <c r="D659" s="240"/>
      <c r="E659" s="240"/>
      <c r="F659" s="240"/>
      <c r="G659" s="240"/>
      <c r="H659" s="241"/>
      <c r="I659" s="209">
        <f t="shared" ref="I659:R659" si="40">SUBTOTAL(9,I620:I658)</f>
        <v>157</v>
      </c>
      <c r="J659" s="210">
        <f t="shared" si="40"/>
        <v>133.24999999999994</v>
      </c>
      <c r="K659" s="209">
        <f t="shared" si="40"/>
        <v>37</v>
      </c>
      <c r="L659" s="210">
        <f t="shared" si="40"/>
        <v>16.600000000000005</v>
      </c>
      <c r="M659" s="209">
        <f t="shared" si="40"/>
        <v>41</v>
      </c>
      <c r="N659" s="210">
        <f t="shared" si="40"/>
        <v>15.100000000000001</v>
      </c>
      <c r="O659" s="213">
        <f t="shared" si="40"/>
        <v>235</v>
      </c>
      <c r="P659" s="214">
        <f t="shared" si="40"/>
        <v>164.95</v>
      </c>
      <c r="Q659" s="209">
        <f t="shared" si="40"/>
        <v>0</v>
      </c>
      <c r="R659" s="210">
        <f t="shared" si="40"/>
        <v>0</v>
      </c>
    </row>
    <row r="660" spans="1:18" ht="31.5" outlineLevel="2" x14ac:dyDescent="0.25">
      <c r="A660" s="68">
        <v>638</v>
      </c>
      <c r="B660" s="69" t="s">
        <v>964</v>
      </c>
      <c r="C660" s="69" t="s">
        <v>2126</v>
      </c>
      <c r="D660" s="85" t="s">
        <v>2646</v>
      </c>
      <c r="E660" s="86" t="s">
        <v>2127</v>
      </c>
      <c r="F660" s="86" t="s">
        <v>2127</v>
      </c>
      <c r="G660" s="1" t="s">
        <v>2796</v>
      </c>
      <c r="H660" s="1" t="s">
        <v>2345</v>
      </c>
      <c r="I660" s="86">
        <v>1</v>
      </c>
      <c r="J660" s="169">
        <v>1.1000000000000001</v>
      </c>
      <c r="K660" s="86">
        <v>1</v>
      </c>
      <c r="L660" s="202">
        <v>0.5</v>
      </c>
      <c r="M660" s="86">
        <v>1</v>
      </c>
      <c r="N660" s="169">
        <v>0.55000000000000004</v>
      </c>
      <c r="O660" s="171">
        <f t="shared" ref="O660:P665" si="41">I660+K660+M660</f>
        <v>3</v>
      </c>
      <c r="P660" s="172">
        <f t="shared" si="41"/>
        <v>2.1500000000000004</v>
      </c>
      <c r="Q660" s="8">
        <v>0</v>
      </c>
      <c r="R660" s="169">
        <v>0</v>
      </c>
    </row>
    <row r="661" spans="1:18" ht="31.5" outlineLevel="2" x14ac:dyDescent="0.25">
      <c r="A661" s="68">
        <v>639</v>
      </c>
      <c r="B661" s="1" t="s">
        <v>964</v>
      </c>
      <c r="C661" s="1" t="s">
        <v>2986</v>
      </c>
      <c r="D661" s="80" t="s">
        <v>2987</v>
      </c>
      <c r="E661" s="8"/>
      <c r="F661" s="58" t="s">
        <v>2988</v>
      </c>
      <c r="G661" s="1" t="s">
        <v>2796</v>
      </c>
      <c r="H661" s="1" t="s">
        <v>2345</v>
      </c>
      <c r="I661" s="8">
        <v>3</v>
      </c>
      <c r="J661" s="202">
        <v>2.65</v>
      </c>
      <c r="K661" s="8">
        <v>1</v>
      </c>
      <c r="L661" s="169">
        <v>0.55000000000000004</v>
      </c>
      <c r="M661" s="8">
        <v>1</v>
      </c>
      <c r="N661" s="169">
        <v>0.55000000000000004</v>
      </c>
      <c r="O661" s="171">
        <f t="shared" si="41"/>
        <v>5</v>
      </c>
      <c r="P661" s="172">
        <f t="shared" si="41"/>
        <v>3.75</v>
      </c>
      <c r="Q661" s="18">
        <v>0</v>
      </c>
      <c r="R661" s="169">
        <v>0</v>
      </c>
    </row>
    <row r="662" spans="1:18" ht="31.5" outlineLevel="2" x14ac:dyDescent="0.25">
      <c r="A662" s="68">
        <v>640</v>
      </c>
      <c r="B662" s="5" t="s">
        <v>964</v>
      </c>
      <c r="C662" s="5" t="s">
        <v>2158</v>
      </c>
      <c r="D662" s="34" t="s">
        <v>2659</v>
      </c>
      <c r="E662" s="7"/>
      <c r="F662" s="24" t="s">
        <v>2159</v>
      </c>
      <c r="G662" s="1" t="s">
        <v>2796</v>
      </c>
      <c r="H662" s="1" t="s">
        <v>2345</v>
      </c>
      <c r="I662" s="8">
        <v>4</v>
      </c>
      <c r="J662" s="202">
        <v>3.7</v>
      </c>
      <c r="K662" s="8">
        <v>0</v>
      </c>
      <c r="L662" s="48">
        <v>0</v>
      </c>
      <c r="M662" s="8">
        <v>6</v>
      </c>
      <c r="N662" s="197">
        <v>1.25</v>
      </c>
      <c r="O662" s="171">
        <f t="shared" si="41"/>
        <v>10</v>
      </c>
      <c r="P662" s="172">
        <f t="shared" si="41"/>
        <v>4.95</v>
      </c>
      <c r="Q662" s="8">
        <v>0</v>
      </c>
      <c r="R662" s="169">
        <v>0</v>
      </c>
    </row>
    <row r="663" spans="1:18" ht="31.5" outlineLevel="2" x14ac:dyDescent="0.25">
      <c r="A663" s="68">
        <v>641</v>
      </c>
      <c r="B663" s="5" t="s">
        <v>964</v>
      </c>
      <c r="C663" s="1" t="s">
        <v>57</v>
      </c>
      <c r="D663" s="11" t="s">
        <v>1559</v>
      </c>
      <c r="E663" s="8" t="s">
        <v>58</v>
      </c>
      <c r="F663" s="8" t="s">
        <v>58</v>
      </c>
      <c r="G663" s="1" t="s">
        <v>31</v>
      </c>
      <c r="H663" s="1" t="s">
        <v>31</v>
      </c>
      <c r="I663" s="209">
        <v>1</v>
      </c>
      <c r="J663" s="169">
        <v>1.1000000000000001</v>
      </c>
      <c r="K663" s="4">
        <v>0</v>
      </c>
      <c r="L663" s="169">
        <v>0</v>
      </c>
      <c r="M663" s="4">
        <v>0</v>
      </c>
      <c r="N663" s="169">
        <v>0</v>
      </c>
      <c r="O663" s="171">
        <f t="shared" si="41"/>
        <v>1</v>
      </c>
      <c r="P663" s="172">
        <f t="shared" si="41"/>
        <v>1.1000000000000001</v>
      </c>
      <c r="Q663" s="81">
        <v>0</v>
      </c>
      <c r="R663" s="169">
        <v>0</v>
      </c>
    </row>
    <row r="664" spans="1:18" ht="31.5" outlineLevel="2" x14ac:dyDescent="0.25">
      <c r="A664" s="68">
        <v>642</v>
      </c>
      <c r="B664" s="5" t="s">
        <v>964</v>
      </c>
      <c r="C664" s="1" t="s">
        <v>774</v>
      </c>
      <c r="D664" s="11" t="s">
        <v>1813</v>
      </c>
      <c r="E664" s="8"/>
      <c r="F664" s="8" t="s">
        <v>776</v>
      </c>
      <c r="G664" s="1" t="s">
        <v>742</v>
      </c>
      <c r="H664" s="1" t="s">
        <v>774</v>
      </c>
      <c r="I664" s="4">
        <v>2</v>
      </c>
      <c r="J664" s="169">
        <v>2.1</v>
      </c>
      <c r="K664" s="4">
        <v>0</v>
      </c>
      <c r="L664" s="169">
        <v>0</v>
      </c>
      <c r="M664" s="4">
        <v>0</v>
      </c>
      <c r="N664" s="169">
        <v>0</v>
      </c>
      <c r="O664" s="171">
        <f t="shared" si="41"/>
        <v>2</v>
      </c>
      <c r="P664" s="172">
        <f t="shared" si="41"/>
        <v>2.1</v>
      </c>
      <c r="Q664" s="4">
        <v>0</v>
      </c>
      <c r="R664" s="169">
        <v>0</v>
      </c>
    </row>
    <row r="665" spans="1:18" ht="31.5" outlineLevel="2" x14ac:dyDescent="0.25">
      <c r="A665" s="68">
        <v>643</v>
      </c>
      <c r="B665" s="5" t="s">
        <v>964</v>
      </c>
      <c r="C665" s="5" t="s">
        <v>1182</v>
      </c>
      <c r="D665" s="124" t="s">
        <v>1836</v>
      </c>
      <c r="E665" s="6" t="s">
        <v>1204</v>
      </c>
      <c r="F665" s="6" t="s">
        <v>1204</v>
      </c>
      <c r="G665" s="2" t="s">
        <v>1182</v>
      </c>
      <c r="H665" s="2" t="s">
        <v>1182</v>
      </c>
      <c r="I665" s="185">
        <v>1</v>
      </c>
      <c r="J665" s="174">
        <v>0.55000000000000004</v>
      </c>
      <c r="K665" s="3">
        <v>0</v>
      </c>
      <c r="L665" s="184">
        <v>0</v>
      </c>
      <c r="M665" s="3">
        <v>0</v>
      </c>
      <c r="N665" s="184">
        <v>0</v>
      </c>
      <c r="O665" s="171">
        <f t="shared" si="41"/>
        <v>1</v>
      </c>
      <c r="P665" s="172">
        <f t="shared" si="41"/>
        <v>0.55000000000000004</v>
      </c>
      <c r="Q665" s="171">
        <v>1</v>
      </c>
      <c r="R665" s="169">
        <v>3</v>
      </c>
    </row>
    <row r="666" spans="1:18" outlineLevel="1" x14ac:dyDescent="0.25">
      <c r="A666" s="68"/>
      <c r="B666" s="239" t="s">
        <v>2757</v>
      </c>
      <c r="C666" s="240"/>
      <c r="D666" s="240"/>
      <c r="E666" s="240"/>
      <c r="F666" s="240"/>
      <c r="G666" s="240"/>
      <c r="H666" s="241"/>
      <c r="I666" s="246">
        <f t="shared" ref="I666:R666" si="42">SUBTOTAL(9,I660:I665)</f>
        <v>12</v>
      </c>
      <c r="J666" s="218">
        <f t="shared" si="42"/>
        <v>11.200000000000001</v>
      </c>
      <c r="K666" s="211">
        <f t="shared" si="42"/>
        <v>2</v>
      </c>
      <c r="L666" s="212">
        <f t="shared" si="42"/>
        <v>1.05</v>
      </c>
      <c r="M666" s="211">
        <f t="shared" si="42"/>
        <v>8</v>
      </c>
      <c r="N666" s="212">
        <f t="shared" si="42"/>
        <v>2.35</v>
      </c>
      <c r="O666" s="213">
        <f t="shared" si="42"/>
        <v>22</v>
      </c>
      <c r="P666" s="214">
        <f t="shared" si="42"/>
        <v>14.600000000000001</v>
      </c>
      <c r="Q666" s="213">
        <f t="shared" si="42"/>
        <v>1</v>
      </c>
      <c r="R666" s="210">
        <f t="shared" si="42"/>
        <v>3</v>
      </c>
    </row>
    <row r="667" spans="1:18" ht="31.5" outlineLevel="2" x14ac:dyDescent="0.25">
      <c r="A667" s="68">
        <v>644</v>
      </c>
      <c r="B667" s="28" t="s">
        <v>28</v>
      </c>
      <c r="C667" s="1" t="s">
        <v>499</v>
      </c>
      <c r="D667" s="8">
        <v>800228</v>
      </c>
      <c r="E667" s="8" t="s">
        <v>500</v>
      </c>
      <c r="F667" s="8" t="s">
        <v>1528</v>
      </c>
      <c r="G667" s="1" t="s">
        <v>499</v>
      </c>
      <c r="H667" s="1" t="s">
        <v>499</v>
      </c>
      <c r="I667" s="4">
        <v>2</v>
      </c>
      <c r="J667" s="169">
        <v>2.1</v>
      </c>
      <c r="K667" s="4">
        <v>2</v>
      </c>
      <c r="L667" s="169">
        <v>1.1000000000000001</v>
      </c>
      <c r="M667" s="4">
        <v>2</v>
      </c>
      <c r="N667" s="169">
        <v>0.55000000000000004</v>
      </c>
      <c r="O667" s="171">
        <f t="shared" ref="O667:P698" si="43">I667+K667+M667</f>
        <v>6</v>
      </c>
      <c r="P667" s="172">
        <f t="shared" si="43"/>
        <v>3.75</v>
      </c>
      <c r="Q667" s="4">
        <v>0</v>
      </c>
      <c r="R667" s="169">
        <v>0</v>
      </c>
    </row>
    <row r="668" spans="1:18" ht="31.5" outlineLevel="2" x14ac:dyDescent="0.25">
      <c r="A668" s="68">
        <v>645</v>
      </c>
      <c r="B668" s="1" t="s">
        <v>28</v>
      </c>
      <c r="C668" s="1" t="s">
        <v>499</v>
      </c>
      <c r="D668" s="11" t="s">
        <v>2989</v>
      </c>
      <c r="E668" s="8" t="s">
        <v>507</v>
      </c>
      <c r="F668" s="8" t="s">
        <v>507</v>
      </c>
      <c r="G668" s="1" t="s">
        <v>499</v>
      </c>
      <c r="H668" s="1" t="s">
        <v>499</v>
      </c>
      <c r="I668" s="4">
        <v>0</v>
      </c>
      <c r="J668" s="169">
        <v>0</v>
      </c>
      <c r="K668" s="4">
        <v>1</v>
      </c>
      <c r="L668" s="169">
        <v>0.55000000000000004</v>
      </c>
      <c r="M668" s="4">
        <v>2</v>
      </c>
      <c r="N668" s="169">
        <v>0.55000000000000004</v>
      </c>
      <c r="O668" s="171">
        <f t="shared" si="43"/>
        <v>3</v>
      </c>
      <c r="P668" s="172">
        <f t="shared" si="43"/>
        <v>1.1000000000000001</v>
      </c>
      <c r="Q668" s="4">
        <v>1</v>
      </c>
      <c r="R668" s="169">
        <v>10</v>
      </c>
    </row>
    <row r="669" spans="1:18" ht="31.5" outlineLevel="2" x14ac:dyDescent="0.25">
      <c r="A669" s="68">
        <v>646</v>
      </c>
      <c r="B669" s="28" t="s">
        <v>28</v>
      </c>
      <c r="C669" s="21" t="s">
        <v>121</v>
      </c>
      <c r="D669" s="15" t="s">
        <v>926</v>
      </c>
      <c r="E669" s="16" t="s">
        <v>917</v>
      </c>
      <c r="F669" s="16" t="s">
        <v>927</v>
      </c>
      <c r="G669" s="168" t="s">
        <v>889</v>
      </c>
      <c r="H669" s="21" t="s">
        <v>2354</v>
      </c>
      <c r="I669" s="173">
        <v>2</v>
      </c>
      <c r="J669" s="169">
        <v>1.1000000000000001</v>
      </c>
      <c r="K669" s="173">
        <v>2</v>
      </c>
      <c r="L669" s="169">
        <v>1.1000000000000001</v>
      </c>
      <c r="M669" s="173">
        <v>1</v>
      </c>
      <c r="N669" s="169">
        <v>0.55000000000000004</v>
      </c>
      <c r="O669" s="171">
        <f t="shared" si="43"/>
        <v>5</v>
      </c>
      <c r="P669" s="172">
        <f t="shared" si="43"/>
        <v>2.75</v>
      </c>
      <c r="Q669" s="4">
        <v>0</v>
      </c>
      <c r="R669" s="169">
        <v>0</v>
      </c>
    </row>
    <row r="670" spans="1:18" outlineLevel="2" x14ac:dyDescent="0.25">
      <c r="A670" s="68">
        <v>647</v>
      </c>
      <c r="B670" s="28" t="s">
        <v>28</v>
      </c>
      <c r="C670" s="21" t="s">
        <v>941</v>
      </c>
      <c r="D670" s="15">
        <v>806536</v>
      </c>
      <c r="E670" s="16" t="s">
        <v>947</v>
      </c>
      <c r="F670" s="64" t="s">
        <v>948</v>
      </c>
      <c r="G670" s="168" t="s">
        <v>889</v>
      </c>
      <c r="H670" s="21" t="s">
        <v>941</v>
      </c>
      <c r="I670" s="175">
        <v>1</v>
      </c>
      <c r="J670" s="174">
        <v>0.55000000000000004</v>
      </c>
      <c r="K670" s="175">
        <v>1</v>
      </c>
      <c r="L670" s="169">
        <v>1.1000000000000001</v>
      </c>
      <c r="M670" s="175">
        <v>0</v>
      </c>
      <c r="N670" s="176">
        <v>0</v>
      </c>
      <c r="O670" s="171">
        <f t="shared" si="43"/>
        <v>2</v>
      </c>
      <c r="P670" s="172">
        <f t="shared" si="43"/>
        <v>1.6500000000000001</v>
      </c>
      <c r="Q670" s="4">
        <v>0</v>
      </c>
      <c r="R670" s="169">
        <v>0</v>
      </c>
    </row>
    <row r="671" spans="1:18" ht="31.5" outlineLevel="2" x14ac:dyDescent="0.25">
      <c r="A671" s="68">
        <v>648</v>
      </c>
      <c r="B671" s="28" t="s">
        <v>28</v>
      </c>
      <c r="C671" s="65" t="s">
        <v>1236</v>
      </c>
      <c r="D671" s="40" t="s">
        <v>916</v>
      </c>
      <c r="E671" s="39" t="s">
        <v>917</v>
      </c>
      <c r="F671" s="16" t="s">
        <v>918</v>
      </c>
      <c r="G671" s="168" t="s">
        <v>914</v>
      </c>
      <c r="H671" s="21" t="s">
        <v>915</v>
      </c>
      <c r="I671" s="168">
        <v>1</v>
      </c>
      <c r="J671" s="169">
        <v>1.1000000000000001</v>
      </c>
      <c r="K671" s="168">
        <v>1</v>
      </c>
      <c r="L671" s="169">
        <v>1.1000000000000001</v>
      </c>
      <c r="M671" s="168">
        <v>1</v>
      </c>
      <c r="N671" s="170">
        <v>1.1000000000000001</v>
      </c>
      <c r="O671" s="171">
        <f t="shared" si="43"/>
        <v>3</v>
      </c>
      <c r="P671" s="172">
        <f t="shared" si="43"/>
        <v>3.3000000000000003</v>
      </c>
      <c r="Q671" s="4">
        <v>0</v>
      </c>
      <c r="R671" s="169">
        <v>0</v>
      </c>
    </row>
    <row r="672" spans="1:18" outlineLevel="2" x14ac:dyDescent="0.25">
      <c r="A672" s="68">
        <v>649</v>
      </c>
      <c r="B672" s="28" t="s">
        <v>28</v>
      </c>
      <c r="C672" s="177" t="s">
        <v>2377</v>
      </c>
      <c r="D672" s="178" t="s">
        <v>2526</v>
      </c>
      <c r="E672" s="179"/>
      <c r="F672" s="180" t="s">
        <v>2436</v>
      </c>
      <c r="G672" s="1" t="s">
        <v>2404</v>
      </c>
      <c r="H672" s="1" t="s">
        <v>2358</v>
      </c>
      <c r="I672" s="181">
        <v>1</v>
      </c>
      <c r="J672" s="174">
        <v>0.55000000000000004</v>
      </c>
      <c r="K672" s="8">
        <v>0</v>
      </c>
      <c r="L672" s="183">
        <v>0</v>
      </c>
      <c r="M672" s="8">
        <v>0</v>
      </c>
      <c r="N672" s="183">
        <v>0</v>
      </c>
      <c r="O672" s="171">
        <f t="shared" si="43"/>
        <v>1</v>
      </c>
      <c r="P672" s="172">
        <f t="shared" si="43"/>
        <v>0.55000000000000004</v>
      </c>
      <c r="Q672" s="8">
        <v>0</v>
      </c>
      <c r="R672" s="169">
        <v>0</v>
      </c>
    </row>
    <row r="673" spans="1:18" outlineLevel="2" x14ac:dyDescent="0.25">
      <c r="A673" s="68">
        <v>650</v>
      </c>
      <c r="B673" s="28" t="s">
        <v>28</v>
      </c>
      <c r="C673" s="177" t="s">
        <v>2371</v>
      </c>
      <c r="D673" s="178" t="s">
        <v>2540</v>
      </c>
      <c r="E673" s="179"/>
      <c r="F673" s="180" t="s">
        <v>2443</v>
      </c>
      <c r="G673" s="1" t="s">
        <v>2404</v>
      </c>
      <c r="H673" s="1" t="s">
        <v>2358</v>
      </c>
      <c r="I673" s="181">
        <v>1</v>
      </c>
      <c r="J673" s="169">
        <v>1.1000000000000001</v>
      </c>
      <c r="K673" s="8">
        <v>0</v>
      </c>
      <c r="L673" s="183">
        <v>0</v>
      </c>
      <c r="M673" s="8">
        <v>0</v>
      </c>
      <c r="N673" s="183">
        <v>0</v>
      </c>
      <c r="O673" s="171">
        <f t="shared" si="43"/>
        <v>1</v>
      </c>
      <c r="P673" s="172">
        <f t="shared" si="43"/>
        <v>1.1000000000000001</v>
      </c>
      <c r="Q673" s="8">
        <v>0</v>
      </c>
      <c r="R673" s="169">
        <v>0</v>
      </c>
    </row>
    <row r="674" spans="1:18" outlineLevel="2" x14ac:dyDescent="0.25">
      <c r="A674" s="68">
        <v>651</v>
      </c>
      <c r="B674" s="28" t="s">
        <v>28</v>
      </c>
      <c r="C674" s="217" t="s">
        <v>2379</v>
      </c>
      <c r="D674" s="180">
        <v>802999</v>
      </c>
      <c r="E674" s="179"/>
      <c r="F674" s="180" t="s">
        <v>2438</v>
      </c>
      <c r="G674" s="1" t="s">
        <v>2404</v>
      </c>
      <c r="H674" s="1" t="s">
        <v>2358</v>
      </c>
      <c r="I674" s="181">
        <v>4</v>
      </c>
      <c r="J674" s="182">
        <v>3.15</v>
      </c>
      <c r="K674" s="8">
        <v>2</v>
      </c>
      <c r="L674" s="169">
        <v>0.55000000000000004</v>
      </c>
      <c r="M674" s="8">
        <v>0</v>
      </c>
      <c r="N674" s="183">
        <v>0</v>
      </c>
      <c r="O674" s="171">
        <f t="shared" si="43"/>
        <v>6</v>
      </c>
      <c r="P674" s="172">
        <f t="shared" si="43"/>
        <v>3.7</v>
      </c>
      <c r="Q674" s="8">
        <v>0</v>
      </c>
      <c r="R674" s="169">
        <v>0</v>
      </c>
    </row>
    <row r="675" spans="1:18" outlineLevel="2" x14ac:dyDescent="0.25">
      <c r="A675" s="68">
        <v>652</v>
      </c>
      <c r="B675" s="28" t="s">
        <v>28</v>
      </c>
      <c r="C675" s="177" t="s">
        <v>2395</v>
      </c>
      <c r="D675" s="180">
        <v>812242</v>
      </c>
      <c r="E675" s="179"/>
      <c r="F675" s="180" t="s">
        <v>2439</v>
      </c>
      <c r="G675" s="1" t="s">
        <v>2404</v>
      </c>
      <c r="H675" s="1" t="s">
        <v>2358</v>
      </c>
      <c r="I675" s="181">
        <v>2</v>
      </c>
      <c r="J675" s="169">
        <v>1.1000000000000001</v>
      </c>
      <c r="K675" s="8">
        <v>0</v>
      </c>
      <c r="L675" s="183">
        <v>0</v>
      </c>
      <c r="M675" s="8">
        <v>0</v>
      </c>
      <c r="N675" s="183">
        <v>0</v>
      </c>
      <c r="O675" s="171">
        <f t="shared" si="43"/>
        <v>2</v>
      </c>
      <c r="P675" s="172">
        <f t="shared" si="43"/>
        <v>1.1000000000000001</v>
      </c>
      <c r="Q675" s="8">
        <v>0</v>
      </c>
      <c r="R675" s="169">
        <v>0</v>
      </c>
    </row>
    <row r="676" spans="1:18" outlineLevel="2" x14ac:dyDescent="0.25">
      <c r="A676" s="68">
        <v>653</v>
      </c>
      <c r="B676" s="28" t="s">
        <v>28</v>
      </c>
      <c r="C676" s="177" t="s">
        <v>2396</v>
      </c>
      <c r="D676" s="181">
        <v>824445</v>
      </c>
      <c r="E676" s="179"/>
      <c r="F676" s="181" t="s">
        <v>2440</v>
      </c>
      <c r="G676" s="1" t="s">
        <v>2404</v>
      </c>
      <c r="H676" s="1" t="s">
        <v>2358</v>
      </c>
      <c r="I676" s="181">
        <v>2</v>
      </c>
      <c r="J676" s="169">
        <v>1.1000000000000001</v>
      </c>
      <c r="K676" s="8">
        <v>0</v>
      </c>
      <c r="L676" s="183">
        <v>0</v>
      </c>
      <c r="M676" s="8">
        <v>0</v>
      </c>
      <c r="N676" s="183">
        <v>0</v>
      </c>
      <c r="O676" s="171">
        <f t="shared" si="43"/>
        <v>2</v>
      </c>
      <c r="P676" s="172">
        <f t="shared" si="43"/>
        <v>1.1000000000000001</v>
      </c>
      <c r="Q676" s="8">
        <v>0</v>
      </c>
      <c r="R676" s="169">
        <v>0</v>
      </c>
    </row>
    <row r="677" spans="1:18" outlineLevel="2" x14ac:dyDescent="0.25">
      <c r="A677" s="68">
        <v>654</v>
      </c>
      <c r="B677" s="28" t="s">
        <v>28</v>
      </c>
      <c r="C677" s="177" t="s">
        <v>2371</v>
      </c>
      <c r="D677" s="180">
        <v>806307</v>
      </c>
      <c r="E677" s="179"/>
      <c r="F677" s="180" t="s">
        <v>2443</v>
      </c>
      <c r="G677" s="1" t="s">
        <v>2404</v>
      </c>
      <c r="H677" s="1" t="s">
        <v>2358</v>
      </c>
      <c r="I677" s="181">
        <v>1</v>
      </c>
      <c r="J677" s="174">
        <v>0.55000000000000004</v>
      </c>
      <c r="K677" s="8">
        <v>0</v>
      </c>
      <c r="L677" s="183">
        <v>0</v>
      </c>
      <c r="M677" s="8">
        <v>0</v>
      </c>
      <c r="N677" s="183">
        <v>0</v>
      </c>
      <c r="O677" s="171">
        <f t="shared" si="43"/>
        <v>1</v>
      </c>
      <c r="P677" s="172">
        <f t="shared" si="43"/>
        <v>0.55000000000000004</v>
      </c>
      <c r="Q677" s="8">
        <v>0</v>
      </c>
      <c r="R677" s="169">
        <v>0</v>
      </c>
    </row>
    <row r="678" spans="1:18" ht="31.5" outlineLevel="2" x14ac:dyDescent="0.25">
      <c r="A678" s="68">
        <v>655</v>
      </c>
      <c r="B678" s="28" t="s">
        <v>28</v>
      </c>
      <c r="C678" s="1" t="s">
        <v>100</v>
      </c>
      <c r="D678" s="10" t="s">
        <v>1968</v>
      </c>
      <c r="E678" s="8" t="s">
        <v>1969</v>
      </c>
      <c r="F678" s="8" t="s">
        <v>1970</v>
      </c>
      <c r="G678" s="1" t="s">
        <v>2796</v>
      </c>
      <c r="H678" s="1" t="s">
        <v>2345</v>
      </c>
      <c r="I678" s="8">
        <v>0</v>
      </c>
      <c r="J678" s="202">
        <v>0</v>
      </c>
      <c r="K678" s="8">
        <v>1</v>
      </c>
      <c r="L678" s="169">
        <v>0.55000000000000004</v>
      </c>
      <c r="M678" s="7">
        <v>0</v>
      </c>
      <c r="N678" s="202">
        <v>0</v>
      </c>
      <c r="O678" s="171">
        <f t="shared" si="43"/>
        <v>1</v>
      </c>
      <c r="P678" s="172">
        <f t="shared" si="43"/>
        <v>0.55000000000000004</v>
      </c>
      <c r="Q678" s="7">
        <v>0</v>
      </c>
      <c r="R678" s="169">
        <v>0</v>
      </c>
    </row>
    <row r="679" spans="1:18" ht="31.5" outlineLevel="2" x14ac:dyDescent="0.25">
      <c r="A679" s="68">
        <v>656</v>
      </c>
      <c r="B679" s="28" t="s">
        <v>28</v>
      </c>
      <c r="C679" s="1" t="s">
        <v>1966</v>
      </c>
      <c r="D679" s="10" t="s">
        <v>2557</v>
      </c>
      <c r="E679" s="8" t="s">
        <v>1971</v>
      </c>
      <c r="F679" s="8" t="s">
        <v>1972</v>
      </c>
      <c r="G679" s="1" t="s">
        <v>2796</v>
      </c>
      <c r="H679" s="1" t="s">
        <v>2345</v>
      </c>
      <c r="I679" s="7">
        <v>3</v>
      </c>
      <c r="J679" s="202">
        <v>3.7</v>
      </c>
      <c r="K679" s="7">
        <v>0</v>
      </c>
      <c r="L679" s="202">
        <v>0</v>
      </c>
      <c r="M679" s="7">
        <v>0</v>
      </c>
      <c r="N679" s="202">
        <v>0</v>
      </c>
      <c r="O679" s="171">
        <f t="shared" si="43"/>
        <v>3</v>
      </c>
      <c r="P679" s="172">
        <f t="shared" si="43"/>
        <v>3.7</v>
      </c>
      <c r="Q679" s="7">
        <v>0</v>
      </c>
      <c r="R679" s="169">
        <v>0</v>
      </c>
    </row>
    <row r="680" spans="1:18" ht="31.5" outlineLevel="2" x14ac:dyDescent="0.25">
      <c r="A680" s="68">
        <v>657</v>
      </c>
      <c r="B680" s="28" t="s">
        <v>28</v>
      </c>
      <c r="C680" s="1" t="s">
        <v>1973</v>
      </c>
      <c r="D680" s="10" t="s">
        <v>1974</v>
      </c>
      <c r="E680" s="8" t="s">
        <v>1975</v>
      </c>
      <c r="F680" s="8" t="s">
        <v>1976</v>
      </c>
      <c r="G680" s="1" t="s">
        <v>2796</v>
      </c>
      <c r="H680" s="1" t="s">
        <v>2345</v>
      </c>
      <c r="I680" s="8">
        <v>2</v>
      </c>
      <c r="J680" s="169">
        <v>1.1000000000000001</v>
      </c>
      <c r="K680" s="8">
        <v>1</v>
      </c>
      <c r="L680" s="169">
        <v>0.55000000000000004</v>
      </c>
      <c r="M680" s="7">
        <v>0</v>
      </c>
      <c r="N680" s="202">
        <v>0</v>
      </c>
      <c r="O680" s="171">
        <f t="shared" si="43"/>
        <v>3</v>
      </c>
      <c r="P680" s="172">
        <f t="shared" si="43"/>
        <v>1.6500000000000001</v>
      </c>
      <c r="Q680" s="7">
        <v>0</v>
      </c>
      <c r="R680" s="169">
        <v>0</v>
      </c>
    </row>
    <row r="681" spans="1:18" ht="31.5" outlineLevel="2" x14ac:dyDescent="0.25">
      <c r="A681" s="68">
        <v>658</v>
      </c>
      <c r="B681" s="28" t="s">
        <v>28</v>
      </c>
      <c r="C681" s="1" t="s">
        <v>1334</v>
      </c>
      <c r="D681" s="8">
        <v>817643</v>
      </c>
      <c r="E681" s="8"/>
      <c r="F681" s="8" t="s">
        <v>2990</v>
      </c>
      <c r="G681" s="1" t="s">
        <v>2796</v>
      </c>
      <c r="H681" s="1" t="s">
        <v>2345</v>
      </c>
      <c r="I681" s="8">
        <v>6</v>
      </c>
      <c r="J681" s="202">
        <v>4.75</v>
      </c>
      <c r="K681" s="8">
        <v>2</v>
      </c>
      <c r="L681" s="202">
        <v>2.1</v>
      </c>
      <c r="M681" s="7">
        <v>0</v>
      </c>
      <c r="N681" s="202">
        <v>0</v>
      </c>
      <c r="O681" s="171">
        <f t="shared" si="43"/>
        <v>8</v>
      </c>
      <c r="P681" s="172">
        <f t="shared" si="43"/>
        <v>6.85</v>
      </c>
      <c r="Q681" s="7">
        <v>0</v>
      </c>
      <c r="R681" s="169">
        <v>0</v>
      </c>
    </row>
    <row r="682" spans="1:18" ht="31.5" outlineLevel="2" x14ac:dyDescent="0.25">
      <c r="A682" s="68">
        <v>659</v>
      </c>
      <c r="B682" s="28" t="s">
        <v>28</v>
      </c>
      <c r="C682" s="1" t="s">
        <v>2021</v>
      </c>
      <c r="D682" s="8">
        <v>932400</v>
      </c>
      <c r="E682" s="8"/>
      <c r="F682" s="8" t="s">
        <v>2063</v>
      </c>
      <c r="G682" s="1" t="s">
        <v>2796</v>
      </c>
      <c r="H682" s="1" t="s">
        <v>2345</v>
      </c>
      <c r="I682" s="8">
        <v>3</v>
      </c>
      <c r="J682" s="202">
        <v>3.15</v>
      </c>
      <c r="K682" s="8">
        <v>1</v>
      </c>
      <c r="L682" s="202">
        <v>0.5</v>
      </c>
      <c r="M682" s="7">
        <v>0</v>
      </c>
      <c r="N682" s="202">
        <v>0</v>
      </c>
      <c r="O682" s="171">
        <f t="shared" si="43"/>
        <v>4</v>
      </c>
      <c r="P682" s="172">
        <f t="shared" si="43"/>
        <v>3.65</v>
      </c>
      <c r="Q682" s="7">
        <v>0</v>
      </c>
      <c r="R682" s="169">
        <v>0</v>
      </c>
    </row>
    <row r="683" spans="1:18" ht="31.5" outlineLevel="2" x14ac:dyDescent="0.25">
      <c r="A683" s="68">
        <v>660</v>
      </c>
      <c r="B683" s="28" t="s">
        <v>28</v>
      </c>
      <c r="C683" s="44" t="s">
        <v>2112</v>
      </c>
      <c r="D683" s="56" t="s">
        <v>2648</v>
      </c>
      <c r="E683" s="18"/>
      <c r="F683" s="18" t="s">
        <v>2130</v>
      </c>
      <c r="G683" s="1" t="s">
        <v>2796</v>
      </c>
      <c r="H683" s="1" t="s">
        <v>2345</v>
      </c>
      <c r="I683" s="201">
        <v>5</v>
      </c>
      <c r="J683" s="48">
        <v>5.25</v>
      </c>
      <c r="K683" s="18">
        <v>2</v>
      </c>
      <c r="L683" s="169">
        <v>0.55000000000000004</v>
      </c>
      <c r="M683" s="18">
        <v>0</v>
      </c>
      <c r="N683" s="48">
        <v>0</v>
      </c>
      <c r="O683" s="171">
        <f t="shared" si="43"/>
        <v>7</v>
      </c>
      <c r="P683" s="172">
        <f t="shared" si="43"/>
        <v>5.8</v>
      </c>
      <c r="Q683" s="18">
        <v>0</v>
      </c>
      <c r="R683" s="169">
        <v>0</v>
      </c>
    </row>
    <row r="684" spans="1:18" ht="31.5" outlineLevel="2" x14ac:dyDescent="0.25">
      <c r="A684" s="68">
        <v>661</v>
      </c>
      <c r="B684" s="28" t="s">
        <v>28</v>
      </c>
      <c r="C684" s="44" t="s">
        <v>2116</v>
      </c>
      <c r="D684" s="56" t="s">
        <v>2991</v>
      </c>
      <c r="E684" s="18"/>
      <c r="F684" s="18" t="s">
        <v>2992</v>
      </c>
      <c r="G684" s="1" t="s">
        <v>2796</v>
      </c>
      <c r="H684" s="1" t="s">
        <v>2345</v>
      </c>
      <c r="I684" s="201">
        <v>4</v>
      </c>
      <c r="J684" s="48">
        <v>4.2</v>
      </c>
      <c r="K684" s="18">
        <v>4</v>
      </c>
      <c r="L684" s="169">
        <v>1.1000000000000001</v>
      </c>
      <c r="M684" s="18">
        <v>0</v>
      </c>
      <c r="N684" s="48">
        <v>0</v>
      </c>
      <c r="O684" s="171">
        <f t="shared" si="43"/>
        <v>8</v>
      </c>
      <c r="P684" s="172">
        <f t="shared" si="43"/>
        <v>5.3000000000000007</v>
      </c>
      <c r="Q684" s="18">
        <v>0</v>
      </c>
      <c r="R684" s="169">
        <v>0</v>
      </c>
    </row>
    <row r="685" spans="1:18" ht="31.5" outlineLevel="2" x14ac:dyDescent="0.25">
      <c r="A685" s="68">
        <v>662</v>
      </c>
      <c r="B685" s="28" t="s">
        <v>28</v>
      </c>
      <c r="C685" s="69" t="s">
        <v>2126</v>
      </c>
      <c r="D685" s="85" t="s">
        <v>2649</v>
      </c>
      <c r="E685" s="86" t="s">
        <v>2131</v>
      </c>
      <c r="F685" s="86" t="s">
        <v>2131</v>
      </c>
      <c r="G685" s="1" t="s">
        <v>2796</v>
      </c>
      <c r="H685" s="1" t="s">
        <v>2345</v>
      </c>
      <c r="I685" s="86">
        <v>3</v>
      </c>
      <c r="J685" s="202">
        <v>2.65</v>
      </c>
      <c r="K685" s="86">
        <v>1</v>
      </c>
      <c r="L685" s="202">
        <v>0.5</v>
      </c>
      <c r="M685" s="86">
        <v>1</v>
      </c>
      <c r="N685" s="169">
        <v>0.55000000000000004</v>
      </c>
      <c r="O685" s="171">
        <f t="shared" si="43"/>
        <v>5</v>
      </c>
      <c r="P685" s="172">
        <f t="shared" si="43"/>
        <v>3.7</v>
      </c>
      <c r="Q685" s="8">
        <v>0</v>
      </c>
      <c r="R685" s="169">
        <v>0</v>
      </c>
    </row>
    <row r="686" spans="1:18" ht="31.5" outlineLevel="2" x14ac:dyDescent="0.25">
      <c r="A686" s="68">
        <v>663</v>
      </c>
      <c r="B686" s="28" t="s">
        <v>28</v>
      </c>
      <c r="C686" s="69" t="s">
        <v>2128</v>
      </c>
      <c r="D686" s="85" t="s">
        <v>2647</v>
      </c>
      <c r="E686" s="86" t="s">
        <v>2129</v>
      </c>
      <c r="F686" s="86" t="s">
        <v>2129</v>
      </c>
      <c r="G686" s="1" t="s">
        <v>2796</v>
      </c>
      <c r="H686" s="1" t="s">
        <v>2345</v>
      </c>
      <c r="I686" s="86">
        <v>2</v>
      </c>
      <c r="J686" s="169">
        <v>1.1000000000000001</v>
      </c>
      <c r="K686" s="86">
        <v>1</v>
      </c>
      <c r="L686" s="202">
        <v>0.5</v>
      </c>
      <c r="M686" s="86">
        <v>1</v>
      </c>
      <c r="N686" s="169">
        <v>0.55000000000000004</v>
      </c>
      <c r="O686" s="171">
        <f t="shared" si="43"/>
        <v>4</v>
      </c>
      <c r="P686" s="172">
        <f t="shared" si="43"/>
        <v>2.1500000000000004</v>
      </c>
      <c r="Q686" s="8">
        <v>0</v>
      </c>
      <c r="R686" s="169">
        <v>0</v>
      </c>
    </row>
    <row r="687" spans="1:18" ht="31.5" outlineLevel="2" x14ac:dyDescent="0.25">
      <c r="A687" s="68">
        <v>664</v>
      </c>
      <c r="B687" s="28" t="s">
        <v>28</v>
      </c>
      <c r="C687" s="69" t="s">
        <v>2112</v>
      </c>
      <c r="D687" s="85" t="s">
        <v>2648</v>
      </c>
      <c r="E687" s="86" t="s">
        <v>2130</v>
      </c>
      <c r="F687" s="86" t="s">
        <v>2130</v>
      </c>
      <c r="G687" s="1" t="s">
        <v>2796</v>
      </c>
      <c r="H687" s="1" t="s">
        <v>2345</v>
      </c>
      <c r="I687" s="86">
        <v>1</v>
      </c>
      <c r="J687" s="169">
        <v>1.1000000000000001</v>
      </c>
      <c r="K687" s="86">
        <v>1</v>
      </c>
      <c r="L687" s="202">
        <v>0.5</v>
      </c>
      <c r="M687" s="86">
        <v>1</v>
      </c>
      <c r="N687" s="169">
        <v>0.55000000000000004</v>
      </c>
      <c r="O687" s="171">
        <f t="shared" si="43"/>
        <v>3</v>
      </c>
      <c r="P687" s="172">
        <f t="shared" si="43"/>
        <v>2.1500000000000004</v>
      </c>
      <c r="Q687" s="8">
        <v>0</v>
      </c>
      <c r="R687" s="169">
        <v>0</v>
      </c>
    </row>
    <row r="688" spans="1:18" outlineLevel="2" x14ac:dyDescent="0.25">
      <c r="A688" s="68">
        <v>665</v>
      </c>
      <c r="B688" s="28" t="s">
        <v>28</v>
      </c>
      <c r="C688" s="1" t="s">
        <v>2144</v>
      </c>
      <c r="D688" s="54">
        <v>814237</v>
      </c>
      <c r="E688" s="8"/>
      <c r="F688" s="54" t="s">
        <v>2993</v>
      </c>
      <c r="G688" s="1" t="s">
        <v>2796</v>
      </c>
      <c r="H688" s="1" t="s">
        <v>2345</v>
      </c>
      <c r="I688" s="8">
        <v>2</v>
      </c>
      <c r="J688" s="169">
        <v>1.1000000000000001</v>
      </c>
      <c r="K688" s="8">
        <v>0</v>
      </c>
      <c r="L688" s="48">
        <v>0</v>
      </c>
      <c r="M688" s="8">
        <v>3</v>
      </c>
      <c r="N688" s="202">
        <v>1.6</v>
      </c>
      <c r="O688" s="171">
        <f t="shared" si="43"/>
        <v>5</v>
      </c>
      <c r="P688" s="172">
        <f t="shared" si="43"/>
        <v>2.7</v>
      </c>
      <c r="Q688" s="8">
        <v>0</v>
      </c>
      <c r="R688" s="169">
        <v>0</v>
      </c>
    </row>
    <row r="689" spans="1:18" outlineLevel="2" x14ac:dyDescent="0.25">
      <c r="A689" s="68">
        <v>666</v>
      </c>
      <c r="B689" s="28" t="s">
        <v>28</v>
      </c>
      <c r="C689" s="2" t="s">
        <v>2143</v>
      </c>
      <c r="D689" s="54">
        <v>801321</v>
      </c>
      <c r="E689" s="7"/>
      <c r="F689" s="54" t="s">
        <v>2994</v>
      </c>
      <c r="G689" s="1" t="s">
        <v>2796</v>
      </c>
      <c r="H689" s="1" t="s">
        <v>2345</v>
      </c>
      <c r="I689" s="7">
        <v>0</v>
      </c>
      <c r="J689" s="202">
        <v>0</v>
      </c>
      <c r="K689" s="7">
        <v>0</v>
      </c>
      <c r="L689" s="202">
        <v>0</v>
      </c>
      <c r="M689" s="7">
        <v>3</v>
      </c>
      <c r="N689" s="202">
        <v>1.6</v>
      </c>
      <c r="O689" s="171">
        <f t="shared" si="43"/>
        <v>3</v>
      </c>
      <c r="P689" s="172">
        <f t="shared" si="43"/>
        <v>1.6</v>
      </c>
      <c r="Q689" s="7">
        <v>0</v>
      </c>
      <c r="R689" s="169">
        <v>0</v>
      </c>
    </row>
    <row r="690" spans="1:18" ht="31.5" outlineLevel="2" x14ac:dyDescent="0.25">
      <c r="A690" s="68">
        <v>667</v>
      </c>
      <c r="B690" s="28" t="s">
        <v>28</v>
      </c>
      <c r="C690" s="2" t="s">
        <v>2995</v>
      </c>
      <c r="D690" s="7">
        <v>815144</v>
      </c>
      <c r="E690" s="7"/>
      <c r="F690" s="6" t="s">
        <v>2996</v>
      </c>
      <c r="G690" s="1" t="s">
        <v>2796</v>
      </c>
      <c r="H690" s="1" t="s">
        <v>2345</v>
      </c>
      <c r="I690" s="24">
        <v>3</v>
      </c>
      <c r="J690" s="48">
        <v>2.1</v>
      </c>
      <c r="K690" s="8">
        <v>0</v>
      </c>
      <c r="L690" s="48">
        <v>0</v>
      </c>
      <c r="M690" s="8">
        <v>0</v>
      </c>
      <c r="N690" s="48">
        <v>0</v>
      </c>
      <c r="O690" s="171">
        <f t="shared" si="43"/>
        <v>3</v>
      </c>
      <c r="P690" s="172">
        <f t="shared" si="43"/>
        <v>2.1</v>
      </c>
      <c r="Q690" s="8">
        <v>0</v>
      </c>
      <c r="R690" s="169">
        <v>0</v>
      </c>
    </row>
    <row r="691" spans="1:18" ht="31.5" outlineLevel="2" x14ac:dyDescent="0.25">
      <c r="A691" s="68">
        <v>668</v>
      </c>
      <c r="B691" s="28" t="s">
        <v>28</v>
      </c>
      <c r="C691" s="1" t="s">
        <v>2997</v>
      </c>
      <c r="D691" s="8">
        <v>813559</v>
      </c>
      <c r="E691" s="8"/>
      <c r="F691" s="8" t="s">
        <v>2998</v>
      </c>
      <c r="G691" s="1" t="s">
        <v>2796</v>
      </c>
      <c r="H691" s="1" t="s">
        <v>2345</v>
      </c>
      <c r="I691" s="8">
        <v>2</v>
      </c>
      <c r="J691" s="169">
        <v>1.1000000000000001</v>
      </c>
      <c r="K691" s="8">
        <v>1</v>
      </c>
      <c r="L691" s="169">
        <v>0.55000000000000004</v>
      </c>
      <c r="M691" s="8">
        <v>0</v>
      </c>
      <c r="N691" s="48">
        <v>0</v>
      </c>
      <c r="O691" s="171">
        <f t="shared" si="43"/>
        <v>3</v>
      </c>
      <c r="P691" s="172">
        <f t="shared" si="43"/>
        <v>1.6500000000000001</v>
      </c>
      <c r="Q691" s="8">
        <v>0</v>
      </c>
      <c r="R691" s="169">
        <v>0</v>
      </c>
    </row>
    <row r="692" spans="1:18" outlineLevel="2" x14ac:dyDescent="0.25">
      <c r="A692" s="68">
        <v>669</v>
      </c>
      <c r="B692" s="28" t="s">
        <v>28</v>
      </c>
      <c r="C692" s="2" t="s">
        <v>2999</v>
      </c>
      <c r="D692" s="7">
        <v>813401</v>
      </c>
      <c r="E692" s="7"/>
      <c r="F692" s="7" t="s">
        <v>3000</v>
      </c>
      <c r="G692" s="1" t="s">
        <v>2796</v>
      </c>
      <c r="H692" s="1" t="s">
        <v>2345</v>
      </c>
      <c r="I692" s="7">
        <v>2</v>
      </c>
      <c r="J692" s="202">
        <v>2.65</v>
      </c>
      <c r="K692" s="7">
        <v>1</v>
      </c>
      <c r="L692" s="169">
        <v>0.55000000000000004</v>
      </c>
      <c r="M692" s="7">
        <v>0</v>
      </c>
      <c r="N692" s="48">
        <v>0</v>
      </c>
      <c r="O692" s="171">
        <f t="shared" si="43"/>
        <v>3</v>
      </c>
      <c r="P692" s="172">
        <f t="shared" si="43"/>
        <v>3.2</v>
      </c>
      <c r="Q692" s="7">
        <v>0</v>
      </c>
      <c r="R692" s="169">
        <v>0</v>
      </c>
    </row>
    <row r="693" spans="1:18" ht="31.5" outlineLevel="2" x14ac:dyDescent="0.25">
      <c r="A693" s="68">
        <v>670</v>
      </c>
      <c r="B693" s="28" t="s">
        <v>28</v>
      </c>
      <c r="C693" s="1" t="s">
        <v>3001</v>
      </c>
      <c r="D693" s="11" t="s">
        <v>3002</v>
      </c>
      <c r="E693" s="7"/>
      <c r="F693" s="8" t="s">
        <v>3003</v>
      </c>
      <c r="G693" s="1" t="s">
        <v>2796</v>
      </c>
      <c r="H693" s="1" t="s">
        <v>2345</v>
      </c>
      <c r="I693" s="8">
        <v>2</v>
      </c>
      <c r="J693" s="48">
        <v>2.1</v>
      </c>
      <c r="K693" s="8">
        <v>2</v>
      </c>
      <c r="L693" s="202">
        <v>0.5</v>
      </c>
      <c r="M693" s="8">
        <v>0</v>
      </c>
      <c r="N693" s="48">
        <v>0</v>
      </c>
      <c r="O693" s="171">
        <f t="shared" si="43"/>
        <v>4</v>
      </c>
      <c r="P693" s="172">
        <f t="shared" si="43"/>
        <v>2.6</v>
      </c>
      <c r="Q693" s="8">
        <v>0</v>
      </c>
      <c r="R693" s="169">
        <v>0</v>
      </c>
    </row>
    <row r="694" spans="1:18" ht="31.5" outlineLevel="2" x14ac:dyDescent="0.25">
      <c r="A694" s="68">
        <v>671</v>
      </c>
      <c r="B694" s="28" t="s">
        <v>28</v>
      </c>
      <c r="C694" s="1" t="s">
        <v>2202</v>
      </c>
      <c r="D694" s="11" t="s">
        <v>3004</v>
      </c>
      <c r="E694" s="7"/>
      <c r="F694" s="8" t="s">
        <v>3005</v>
      </c>
      <c r="G694" s="1" t="s">
        <v>2796</v>
      </c>
      <c r="H694" s="1" t="s">
        <v>2345</v>
      </c>
      <c r="I694" s="8">
        <v>2</v>
      </c>
      <c r="J694" s="182">
        <v>1.6</v>
      </c>
      <c r="K694" s="8">
        <v>0</v>
      </c>
      <c r="L694" s="48">
        <v>0</v>
      </c>
      <c r="M694" s="8">
        <v>0</v>
      </c>
      <c r="N694" s="48">
        <v>0</v>
      </c>
      <c r="O694" s="171">
        <f t="shared" si="43"/>
        <v>2</v>
      </c>
      <c r="P694" s="172">
        <f t="shared" si="43"/>
        <v>1.6</v>
      </c>
      <c r="Q694" s="8">
        <v>0</v>
      </c>
      <c r="R694" s="169">
        <v>0</v>
      </c>
    </row>
    <row r="695" spans="1:18" ht="31.5" outlineLevel="2" x14ac:dyDescent="0.25">
      <c r="A695" s="68">
        <v>672</v>
      </c>
      <c r="B695" s="28" t="s">
        <v>28</v>
      </c>
      <c r="C695" s="1" t="s">
        <v>2203</v>
      </c>
      <c r="D695" s="94" t="s">
        <v>3006</v>
      </c>
      <c r="E695" s="7"/>
      <c r="F695" s="95" t="s">
        <v>3007</v>
      </c>
      <c r="G695" s="1" t="s">
        <v>2796</v>
      </c>
      <c r="H695" s="1" t="s">
        <v>2345</v>
      </c>
      <c r="I695" s="8">
        <v>1</v>
      </c>
      <c r="J695" s="169">
        <v>1.1000000000000001</v>
      </c>
      <c r="K695" s="8">
        <v>1</v>
      </c>
      <c r="L695" s="202">
        <v>0.5</v>
      </c>
      <c r="M695" s="8">
        <v>0</v>
      </c>
      <c r="N695" s="48">
        <v>0</v>
      </c>
      <c r="O695" s="171">
        <f t="shared" si="43"/>
        <v>2</v>
      </c>
      <c r="P695" s="172">
        <f t="shared" si="43"/>
        <v>1.6</v>
      </c>
      <c r="Q695" s="8">
        <v>0</v>
      </c>
      <c r="R695" s="169">
        <v>0</v>
      </c>
    </row>
    <row r="696" spans="1:18" ht="31.5" outlineLevel="2" x14ac:dyDescent="0.25">
      <c r="A696" s="68">
        <v>673</v>
      </c>
      <c r="B696" s="28" t="s">
        <v>28</v>
      </c>
      <c r="C696" s="1" t="s">
        <v>3008</v>
      </c>
      <c r="D696" s="94" t="s">
        <v>3009</v>
      </c>
      <c r="E696" s="7"/>
      <c r="F696" s="95" t="s">
        <v>3010</v>
      </c>
      <c r="G696" s="1" t="s">
        <v>2796</v>
      </c>
      <c r="H696" s="1" t="s">
        <v>2345</v>
      </c>
      <c r="I696" s="8">
        <v>1</v>
      </c>
      <c r="J696" s="169">
        <v>1.1000000000000001</v>
      </c>
      <c r="K696" s="8">
        <v>0</v>
      </c>
      <c r="L696" s="202">
        <v>0.5</v>
      </c>
      <c r="M696" s="8">
        <v>0</v>
      </c>
      <c r="N696" s="48">
        <v>0</v>
      </c>
      <c r="O696" s="171">
        <f t="shared" si="43"/>
        <v>1</v>
      </c>
      <c r="P696" s="172">
        <f t="shared" si="43"/>
        <v>1.6</v>
      </c>
      <c r="Q696" s="8">
        <v>0</v>
      </c>
      <c r="R696" s="169">
        <v>0</v>
      </c>
    </row>
    <row r="697" spans="1:18" ht="31.5" outlineLevel="2" x14ac:dyDescent="0.25">
      <c r="A697" s="68">
        <v>674</v>
      </c>
      <c r="B697" s="28" t="s">
        <v>28</v>
      </c>
      <c r="C697" s="28" t="s">
        <v>2817</v>
      </c>
      <c r="D697" s="82" t="s">
        <v>2626</v>
      </c>
      <c r="E697" s="29" t="s">
        <v>2151</v>
      </c>
      <c r="F697" s="29" t="s">
        <v>2151</v>
      </c>
      <c r="G697" s="1" t="s">
        <v>2796</v>
      </c>
      <c r="H697" s="1" t="s">
        <v>2345</v>
      </c>
      <c r="I697" s="29">
        <v>2</v>
      </c>
      <c r="J697" s="197">
        <v>2.1</v>
      </c>
      <c r="K697" s="29">
        <v>2</v>
      </c>
      <c r="L697" s="169">
        <v>1.1000000000000001</v>
      </c>
      <c r="M697" s="29">
        <v>5</v>
      </c>
      <c r="N697" s="170">
        <v>1.1000000000000001</v>
      </c>
      <c r="O697" s="171">
        <f t="shared" si="43"/>
        <v>9</v>
      </c>
      <c r="P697" s="172">
        <f t="shared" si="43"/>
        <v>4.3000000000000007</v>
      </c>
      <c r="Q697" s="29">
        <v>0</v>
      </c>
      <c r="R697" s="169">
        <v>0</v>
      </c>
    </row>
    <row r="698" spans="1:18" ht="31.5" outlineLevel="2" x14ac:dyDescent="0.25">
      <c r="A698" s="68">
        <v>675</v>
      </c>
      <c r="B698" s="28" t="s">
        <v>28</v>
      </c>
      <c r="C698" s="28" t="s">
        <v>3011</v>
      </c>
      <c r="D698" s="29">
        <v>811190</v>
      </c>
      <c r="E698" s="29" t="s">
        <v>3012</v>
      </c>
      <c r="F698" s="29" t="s">
        <v>3012</v>
      </c>
      <c r="G698" s="1" t="s">
        <v>2796</v>
      </c>
      <c r="H698" s="1" t="s">
        <v>2345</v>
      </c>
      <c r="I698" s="29">
        <v>2</v>
      </c>
      <c r="J698" s="197">
        <v>3.15</v>
      </c>
      <c r="K698" s="29">
        <v>0</v>
      </c>
      <c r="L698" s="197">
        <v>0</v>
      </c>
      <c r="M698" s="29">
        <v>15</v>
      </c>
      <c r="N698" s="197">
        <v>3.15</v>
      </c>
      <c r="O698" s="171">
        <f t="shared" si="43"/>
        <v>17</v>
      </c>
      <c r="P698" s="172">
        <f t="shared" si="43"/>
        <v>6.3</v>
      </c>
      <c r="Q698" s="29">
        <v>0</v>
      </c>
      <c r="R698" s="169">
        <v>0</v>
      </c>
    </row>
    <row r="699" spans="1:18" ht="31.5" outlineLevel="2" x14ac:dyDescent="0.25">
      <c r="A699" s="68">
        <v>676</v>
      </c>
      <c r="B699" s="28" t="s">
        <v>28</v>
      </c>
      <c r="C699" s="28" t="s">
        <v>3013</v>
      </c>
      <c r="D699" s="29">
        <v>817741</v>
      </c>
      <c r="E699" s="29" t="s">
        <v>3014</v>
      </c>
      <c r="F699" s="29" t="s">
        <v>3014</v>
      </c>
      <c r="G699" s="1" t="s">
        <v>2796</v>
      </c>
      <c r="H699" s="1" t="s">
        <v>2345</v>
      </c>
      <c r="I699" s="29">
        <v>2</v>
      </c>
      <c r="J699" s="169">
        <v>1.1000000000000001</v>
      </c>
      <c r="K699" s="29">
        <v>0</v>
      </c>
      <c r="L699" s="197">
        <v>0</v>
      </c>
      <c r="M699" s="29">
        <v>10</v>
      </c>
      <c r="N699" s="197">
        <v>2.1</v>
      </c>
      <c r="O699" s="171">
        <f t="shared" ref="O699:P730" si="44">I699+K699+M699</f>
        <v>12</v>
      </c>
      <c r="P699" s="172">
        <f t="shared" si="44"/>
        <v>3.2</v>
      </c>
      <c r="Q699" s="29">
        <v>0</v>
      </c>
      <c r="R699" s="169">
        <v>0</v>
      </c>
    </row>
    <row r="700" spans="1:18" ht="31.5" outlineLevel="2" x14ac:dyDescent="0.25">
      <c r="A700" s="68">
        <v>677</v>
      </c>
      <c r="B700" s="28" t="s">
        <v>28</v>
      </c>
      <c r="C700" s="28" t="s">
        <v>2215</v>
      </c>
      <c r="D700" s="24">
        <v>801950</v>
      </c>
      <c r="E700" s="8"/>
      <c r="F700" s="24" t="s">
        <v>1346</v>
      </c>
      <c r="G700" s="1" t="s">
        <v>2796</v>
      </c>
      <c r="H700" s="1" t="s">
        <v>2345</v>
      </c>
      <c r="I700" s="29">
        <v>3</v>
      </c>
      <c r="J700" s="197">
        <v>2.1</v>
      </c>
      <c r="K700" s="29">
        <v>1</v>
      </c>
      <c r="L700" s="169">
        <v>0.55000000000000004</v>
      </c>
      <c r="M700" s="8">
        <v>3</v>
      </c>
      <c r="N700" s="197">
        <v>0.65</v>
      </c>
      <c r="O700" s="171">
        <f t="shared" si="44"/>
        <v>7</v>
      </c>
      <c r="P700" s="172">
        <f t="shared" si="44"/>
        <v>3.3000000000000003</v>
      </c>
      <c r="Q700" s="8">
        <v>0</v>
      </c>
      <c r="R700" s="169">
        <v>0</v>
      </c>
    </row>
    <row r="701" spans="1:18" ht="31.5" outlineLevel="2" x14ac:dyDescent="0.25">
      <c r="A701" s="68">
        <v>678</v>
      </c>
      <c r="B701" s="28" t="s">
        <v>28</v>
      </c>
      <c r="C701" s="1" t="s">
        <v>2225</v>
      </c>
      <c r="D701" s="11" t="s">
        <v>2615</v>
      </c>
      <c r="E701" s="8" t="s">
        <v>2226</v>
      </c>
      <c r="F701" s="8" t="s">
        <v>2226</v>
      </c>
      <c r="G701" s="1" t="s">
        <v>2796</v>
      </c>
      <c r="H701" s="1" t="s">
        <v>2345</v>
      </c>
      <c r="I701" s="7">
        <v>4</v>
      </c>
      <c r="J701" s="202">
        <v>2.1</v>
      </c>
      <c r="K701" s="7">
        <v>1</v>
      </c>
      <c r="L701" s="169">
        <v>1.1000000000000001</v>
      </c>
      <c r="M701" s="7">
        <v>1</v>
      </c>
      <c r="N701" s="197">
        <v>0.5</v>
      </c>
      <c r="O701" s="171">
        <f t="shared" si="44"/>
        <v>6</v>
      </c>
      <c r="P701" s="172">
        <f t="shared" si="44"/>
        <v>3.7</v>
      </c>
      <c r="Q701" s="7">
        <v>0</v>
      </c>
      <c r="R701" s="169">
        <v>0</v>
      </c>
    </row>
    <row r="702" spans="1:18" ht="31.5" outlineLevel="2" x14ac:dyDescent="0.25">
      <c r="A702" s="68">
        <v>679</v>
      </c>
      <c r="B702" s="28" t="s">
        <v>28</v>
      </c>
      <c r="C702" s="1" t="s">
        <v>2231</v>
      </c>
      <c r="D702" s="11" t="s">
        <v>2614</v>
      </c>
      <c r="E702" s="8" t="s">
        <v>2228</v>
      </c>
      <c r="F702" s="8" t="s">
        <v>2228</v>
      </c>
      <c r="G702" s="1" t="s">
        <v>2796</v>
      </c>
      <c r="H702" s="1" t="s">
        <v>2345</v>
      </c>
      <c r="I702" s="7">
        <v>2</v>
      </c>
      <c r="J702" s="169">
        <v>1.1000000000000001</v>
      </c>
      <c r="K702" s="7">
        <v>0</v>
      </c>
      <c r="L702" s="202">
        <v>0</v>
      </c>
      <c r="M702" s="7">
        <v>1</v>
      </c>
      <c r="N702" s="197">
        <v>0.5</v>
      </c>
      <c r="O702" s="171">
        <f t="shared" si="44"/>
        <v>3</v>
      </c>
      <c r="P702" s="172">
        <f t="shared" si="44"/>
        <v>1.6</v>
      </c>
      <c r="Q702" s="7">
        <v>0</v>
      </c>
      <c r="R702" s="169">
        <v>0</v>
      </c>
    </row>
    <row r="703" spans="1:18" ht="31.5" outlineLevel="2" x14ac:dyDescent="0.25">
      <c r="A703" s="68">
        <v>680</v>
      </c>
      <c r="B703" s="28" t="s">
        <v>28</v>
      </c>
      <c r="C703" s="1" t="s">
        <v>2229</v>
      </c>
      <c r="D703" s="11" t="s">
        <v>2613</v>
      </c>
      <c r="E703" s="8" t="s">
        <v>2230</v>
      </c>
      <c r="F703" s="8" t="s">
        <v>2230</v>
      </c>
      <c r="G703" s="1" t="s">
        <v>2796</v>
      </c>
      <c r="H703" s="1" t="s">
        <v>2345</v>
      </c>
      <c r="I703" s="7">
        <v>1</v>
      </c>
      <c r="J703" s="169">
        <v>1.1000000000000001</v>
      </c>
      <c r="K703" s="7">
        <v>1</v>
      </c>
      <c r="L703" s="169">
        <v>1.1000000000000001</v>
      </c>
      <c r="M703" s="7">
        <v>1</v>
      </c>
      <c r="N703" s="197">
        <v>0.5</v>
      </c>
      <c r="O703" s="171">
        <f t="shared" si="44"/>
        <v>3</v>
      </c>
      <c r="P703" s="172">
        <f t="shared" si="44"/>
        <v>2.7</v>
      </c>
      <c r="Q703" s="7">
        <v>0</v>
      </c>
      <c r="R703" s="169">
        <v>0</v>
      </c>
    </row>
    <row r="704" spans="1:18" ht="31.5" outlineLevel="2" x14ac:dyDescent="0.25">
      <c r="A704" s="68">
        <v>681</v>
      </c>
      <c r="B704" s="28" t="s">
        <v>28</v>
      </c>
      <c r="C704" s="1" t="s">
        <v>2227</v>
      </c>
      <c r="D704" s="11" t="s">
        <v>2612</v>
      </c>
      <c r="E704" s="8" t="s">
        <v>2232</v>
      </c>
      <c r="F704" s="8" t="s">
        <v>2232</v>
      </c>
      <c r="G704" s="1" t="s">
        <v>2796</v>
      </c>
      <c r="H704" s="1" t="s">
        <v>2345</v>
      </c>
      <c r="I704" s="7">
        <v>1</v>
      </c>
      <c r="J704" s="169">
        <v>1.1000000000000001</v>
      </c>
      <c r="K704" s="7">
        <v>0</v>
      </c>
      <c r="L704" s="202">
        <v>0</v>
      </c>
      <c r="M704" s="7">
        <v>0</v>
      </c>
      <c r="N704" s="202">
        <v>0</v>
      </c>
      <c r="O704" s="171">
        <f t="shared" si="44"/>
        <v>1</v>
      </c>
      <c r="P704" s="172">
        <f t="shared" si="44"/>
        <v>1.1000000000000001</v>
      </c>
      <c r="Q704" s="7">
        <v>0</v>
      </c>
      <c r="R704" s="169">
        <v>0</v>
      </c>
    </row>
    <row r="705" spans="1:18" ht="31.5" outlineLevel="2" x14ac:dyDescent="0.25">
      <c r="A705" s="68">
        <v>682</v>
      </c>
      <c r="B705" s="28" t="s">
        <v>28</v>
      </c>
      <c r="C705" s="1" t="s">
        <v>1954</v>
      </c>
      <c r="D705" s="97" t="s">
        <v>3015</v>
      </c>
      <c r="E705" s="8"/>
      <c r="F705" s="98" t="s">
        <v>2252</v>
      </c>
      <c r="G705" s="1" t="s">
        <v>2796</v>
      </c>
      <c r="H705" s="1" t="s">
        <v>2345</v>
      </c>
      <c r="I705" s="8">
        <v>5</v>
      </c>
      <c r="J705" s="48">
        <v>4.2</v>
      </c>
      <c r="K705" s="8">
        <v>0</v>
      </c>
      <c r="L705" s="48">
        <v>0</v>
      </c>
      <c r="M705" s="8">
        <v>0</v>
      </c>
      <c r="N705" s="48">
        <v>0</v>
      </c>
      <c r="O705" s="171">
        <f t="shared" si="44"/>
        <v>5</v>
      </c>
      <c r="P705" s="172">
        <f t="shared" si="44"/>
        <v>4.2</v>
      </c>
      <c r="Q705" s="7">
        <v>0</v>
      </c>
      <c r="R705" s="169">
        <v>0</v>
      </c>
    </row>
    <row r="706" spans="1:18" outlineLevel="2" x14ac:dyDescent="0.25">
      <c r="A706" s="68">
        <v>683</v>
      </c>
      <c r="B706" s="1" t="s">
        <v>28</v>
      </c>
      <c r="C706" s="99" t="s">
        <v>1420</v>
      </c>
      <c r="D706" s="67">
        <v>813541</v>
      </c>
      <c r="E706" s="101" t="s">
        <v>1422</v>
      </c>
      <c r="F706" s="67" t="s">
        <v>1423</v>
      </c>
      <c r="G706" s="205" t="s">
        <v>1401</v>
      </c>
      <c r="H706" s="99" t="s">
        <v>1420</v>
      </c>
      <c r="I706" s="205">
        <v>1</v>
      </c>
      <c r="J706" s="174">
        <v>0.55000000000000004</v>
      </c>
      <c r="K706" s="3">
        <v>0</v>
      </c>
      <c r="L706" s="169">
        <v>0</v>
      </c>
      <c r="M706" s="3">
        <v>0</v>
      </c>
      <c r="N706" s="169">
        <v>0</v>
      </c>
      <c r="O706" s="171">
        <f t="shared" si="44"/>
        <v>1</v>
      </c>
      <c r="P706" s="172">
        <f t="shared" si="44"/>
        <v>0.55000000000000004</v>
      </c>
      <c r="Q706" s="3">
        <v>0</v>
      </c>
      <c r="R706" s="169">
        <v>0</v>
      </c>
    </row>
    <row r="707" spans="1:18" ht="31.5" outlineLevel="2" x14ac:dyDescent="0.25">
      <c r="A707" s="68">
        <v>684</v>
      </c>
      <c r="B707" s="1" t="s">
        <v>28</v>
      </c>
      <c r="C707" s="100" t="s">
        <v>3016</v>
      </c>
      <c r="D707" s="102" t="s">
        <v>3017</v>
      </c>
      <c r="E707" s="101" t="s">
        <v>1403</v>
      </c>
      <c r="F707" s="102" t="s">
        <v>1404</v>
      </c>
      <c r="G707" s="205" t="s">
        <v>1401</v>
      </c>
      <c r="H707" s="99" t="s">
        <v>1401</v>
      </c>
      <c r="I707" s="205">
        <v>1</v>
      </c>
      <c r="J707" s="174">
        <v>0.55000000000000004</v>
      </c>
      <c r="K707" s="205">
        <v>1</v>
      </c>
      <c r="L707" s="169">
        <v>1.1000000000000001</v>
      </c>
      <c r="M707" s="205">
        <v>1</v>
      </c>
      <c r="N707" s="48">
        <v>0.5</v>
      </c>
      <c r="O707" s="171">
        <f t="shared" si="44"/>
        <v>3</v>
      </c>
      <c r="P707" s="172">
        <f t="shared" si="44"/>
        <v>2.1500000000000004</v>
      </c>
      <c r="Q707" s="192">
        <v>1</v>
      </c>
      <c r="R707" s="169">
        <v>3</v>
      </c>
    </row>
    <row r="708" spans="1:18" ht="31.5" outlineLevel="2" x14ac:dyDescent="0.25">
      <c r="A708" s="68">
        <v>685</v>
      </c>
      <c r="B708" s="1" t="s">
        <v>28</v>
      </c>
      <c r="C708" s="100" t="s">
        <v>1405</v>
      </c>
      <c r="D708" s="102" t="s">
        <v>3018</v>
      </c>
      <c r="E708" s="101" t="s">
        <v>1406</v>
      </c>
      <c r="F708" s="102" t="s">
        <v>1407</v>
      </c>
      <c r="G708" s="205" t="s">
        <v>1401</v>
      </c>
      <c r="H708" s="99" t="s">
        <v>1401</v>
      </c>
      <c r="I708" s="205">
        <v>2</v>
      </c>
      <c r="J708" s="169">
        <v>1.1000000000000001</v>
      </c>
      <c r="K708" s="205">
        <v>1</v>
      </c>
      <c r="L708" s="169">
        <v>1.1000000000000001</v>
      </c>
      <c r="M708" s="205">
        <v>1</v>
      </c>
      <c r="N708" s="48">
        <v>0.5</v>
      </c>
      <c r="O708" s="171">
        <f t="shared" si="44"/>
        <v>4</v>
      </c>
      <c r="P708" s="172">
        <f t="shared" si="44"/>
        <v>2.7</v>
      </c>
      <c r="Q708" s="3">
        <v>0</v>
      </c>
      <c r="R708" s="169">
        <v>0</v>
      </c>
    </row>
    <row r="709" spans="1:18" outlineLevel="2" x14ac:dyDescent="0.25">
      <c r="A709" s="68">
        <v>686</v>
      </c>
      <c r="B709" s="1" t="s">
        <v>28</v>
      </c>
      <c r="C709" s="100" t="s">
        <v>1401</v>
      </c>
      <c r="D709" s="102" t="s">
        <v>3019</v>
      </c>
      <c r="E709" s="102" t="s">
        <v>3020</v>
      </c>
      <c r="F709" s="102" t="s">
        <v>3020</v>
      </c>
      <c r="G709" s="205" t="s">
        <v>1401</v>
      </c>
      <c r="H709" s="99" t="s">
        <v>1401</v>
      </c>
      <c r="I709" s="205">
        <v>2</v>
      </c>
      <c r="J709" s="169">
        <v>1.1000000000000001</v>
      </c>
      <c r="K709" s="205">
        <v>1</v>
      </c>
      <c r="L709" s="169">
        <v>1.1000000000000001</v>
      </c>
      <c r="M709" s="205">
        <v>1</v>
      </c>
      <c r="N709" s="48">
        <v>0.5</v>
      </c>
      <c r="O709" s="171">
        <f t="shared" si="44"/>
        <v>4</v>
      </c>
      <c r="P709" s="172">
        <f t="shared" si="44"/>
        <v>2.7</v>
      </c>
      <c r="Q709" s="3">
        <v>0</v>
      </c>
      <c r="R709" s="169">
        <v>0</v>
      </c>
    </row>
    <row r="710" spans="1:18" outlineLevel="2" x14ac:dyDescent="0.25">
      <c r="A710" s="68">
        <v>687</v>
      </c>
      <c r="B710" s="1" t="s">
        <v>28</v>
      </c>
      <c r="C710" s="99" t="s">
        <v>1439</v>
      </c>
      <c r="D710" s="104">
        <v>803308</v>
      </c>
      <c r="E710" s="67" t="s">
        <v>1441</v>
      </c>
      <c r="F710" s="67" t="s">
        <v>1442</v>
      </c>
      <c r="G710" s="205" t="s">
        <v>1401</v>
      </c>
      <c r="H710" s="99" t="s">
        <v>1438</v>
      </c>
      <c r="I710" s="205">
        <v>1</v>
      </c>
      <c r="J710" s="174">
        <v>0.55000000000000004</v>
      </c>
      <c r="K710" s="205">
        <v>1</v>
      </c>
      <c r="L710" s="169">
        <v>0.55000000000000004</v>
      </c>
      <c r="M710" s="205">
        <v>1</v>
      </c>
      <c r="N710" s="169">
        <v>0.55000000000000004</v>
      </c>
      <c r="O710" s="171">
        <f t="shared" si="44"/>
        <v>3</v>
      </c>
      <c r="P710" s="172">
        <f t="shared" si="44"/>
        <v>1.6500000000000001</v>
      </c>
      <c r="Q710" s="3">
        <v>0</v>
      </c>
      <c r="R710" s="169">
        <v>0</v>
      </c>
    </row>
    <row r="711" spans="1:18" outlineLevel="2" x14ac:dyDescent="0.25">
      <c r="A711" s="68">
        <v>688</v>
      </c>
      <c r="B711" s="1" t="s">
        <v>28</v>
      </c>
      <c r="C711" s="99" t="s">
        <v>1439</v>
      </c>
      <c r="D711" s="104">
        <v>532819</v>
      </c>
      <c r="E711" s="67" t="s">
        <v>1443</v>
      </c>
      <c r="F711" s="67" t="s">
        <v>1443</v>
      </c>
      <c r="G711" s="205" t="s">
        <v>1401</v>
      </c>
      <c r="H711" s="99" t="s">
        <v>1438</v>
      </c>
      <c r="I711" s="205">
        <v>1</v>
      </c>
      <c r="J711" s="174">
        <v>0.55000000000000004</v>
      </c>
      <c r="K711" s="205">
        <v>0</v>
      </c>
      <c r="L711" s="204">
        <v>0</v>
      </c>
      <c r="M711" s="205">
        <v>0</v>
      </c>
      <c r="N711" s="204">
        <v>0</v>
      </c>
      <c r="O711" s="171">
        <f t="shared" si="44"/>
        <v>1</v>
      </c>
      <c r="P711" s="172">
        <f t="shared" si="44"/>
        <v>0.55000000000000004</v>
      </c>
      <c r="Q711" s="3">
        <v>0</v>
      </c>
      <c r="R711" s="169">
        <v>0</v>
      </c>
    </row>
    <row r="712" spans="1:18" ht="31.5" outlineLevel="2" x14ac:dyDescent="0.25">
      <c r="A712" s="68">
        <v>689</v>
      </c>
      <c r="B712" s="1" t="s">
        <v>28</v>
      </c>
      <c r="C712" s="2" t="s">
        <v>1428</v>
      </c>
      <c r="D712" s="13" t="s">
        <v>3021</v>
      </c>
      <c r="E712" s="7" t="s">
        <v>1429</v>
      </c>
      <c r="F712" s="8" t="s">
        <v>1430</v>
      </c>
      <c r="G712" s="4" t="s">
        <v>1401</v>
      </c>
      <c r="H712" s="1" t="s">
        <v>1428</v>
      </c>
      <c r="I712" s="4">
        <v>3</v>
      </c>
      <c r="J712" s="182">
        <v>1.6</v>
      </c>
      <c r="K712" s="4">
        <v>1</v>
      </c>
      <c r="L712" s="48">
        <v>0.5</v>
      </c>
      <c r="M712" s="3">
        <v>0</v>
      </c>
      <c r="N712" s="169">
        <v>0</v>
      </c>
      <c r="O712" s="171">
        <f t="shared" si="44"/>
        <v>4</v>
      </c>
      <c r="P712" s="172">
        <f t="shared" si="44"/>
        <v>2.1</v>
      </c>
      <c r="Q712" s="3">
        <v>0</v>
      </c>
      <c r="R712" s="169">
        <v>0</v>
      </c>
    </row>
    <row r="713" spans="1:18" outlineLevel="2" x14ac:dyDescent="0.25">
      <c r="A713" s="68">
        <v>690</v>
      </c>
      <c r="B713" s="1" t="s">
        <v>28</v>
      </c>
      <c r="C713" s="99" t="s">
        <v>1424</v>
      </c>
      <c r="D713" s="103" t="s">
        <v>1555</v>
      </c>
      <c r="E713" s="67" t="s">
        <v>1426</v>
      </c>
      <c r="F713" s="67" t="s">
        <v>1427</v>
      </c>
      <c r="G713" s="205" t="s">
        <v>1401</v>
      </c>
      <c r="H713" s="99" t="s">
        <v>1424</v>
      </c>
      <c r="I713" s="205">
        <v>1</v>
      </c>
      <c r="J713" s="174">
        <v>0.55000000000000004</v>
      </c>
      <c r="K713" s="3">
        <v>0</v>
      </c>
      <c r="L713" s="169">
        <v>0</v>
      </c>
      <c r="M713" s="3">
        <v>0</v>
      </c>
      <c r="N713" s="169">
        <v>0</v>
      </c>
      <c r="O713" s="171">
        <f t="shared" si="44"/>
        <v>1</v>
      </c>
      <c r="P713" s="172">
        <f t="shared" si="44"/>
        <v>0.55000000000000004</v>
      </c>
      <c r="Q713" s="3">
        <v>0</v>
      </c>
      <c r="R713" s="169">
        <v>0</v>
      </c>
    </row>
    <row r="714" spans="1:18" ht="31.5" outlineLevel="2" x14ac:dyDescent="0.25">
      <c r="A714" s="68">
        <v>691</v>
      </c>
      <c r="B714" s="1" t="s">
        <v>28</v>
      </c>
      <c r="C714" s="1" t="s">
        <v>199</v>
      </c>
      <c r="D714" s="8">
        <v>802611</v>
      </c>
      <c r="E714" s="8" t="s">
        <v>209</v>
      </c>
      <c r="F714" s="8" t="s">
        <v>208</v>
      </c>
      <c r="G714" s="1" t="s">
        <v>199</v>
      </c>
      <c r="H714" s="1" t="s">
        <v>199</v>
      </c>
      <c r="I714" s="192">
        <v>4</v>
      </c>
      <c r="J714" s="169">
        <v>6.3</v>
      </c>
      <c r="K714" s="4">
        <v>2</v>
      </c>
      <c r="L714" s="169">
        <v>2.1</v>
      </c>
      <c r="M714" s="4">
        <v>0</v>
      </c>
      <c r="N714" s="169">
        <v>0</v>
      </c>
      <c r="O714" s="171">
        <f t="shared" si="44"/>
        <v>6</v>
      </c>
      <c r="P714" s="172">
        <f t="shared" si="44"/>
        <v>8.4</v>
      </c>
      <c r="Q714" s="4">
        <v>0</v>
      </c>
      <c r="R714" s="169">
        <v>0</v>
      </c>
    </row>
    <row r="715" spans="1:18" ht="31.5" outlineLevel="2" x14ac:dyDescent="0.25">
      <c r="A715" s="68">
        <v>692</v>
      </c>
      <c r="B715" s="1" t="s">
        <v>28</v>
      </c>
      <c r="C715" s="1" t="s">
        <v>199</v>
      </c>
      <c r="D715" s="11" t="s">
        <v>3022</v>
      </c>
      <c r="E715" s="7" t="s">
        <v>3023</v>
      </c>
      <c r="F715" s="8" t="s">
        <v>3024</v>
      </c>
      <c r="G715" s="1" t="s">
        <v>199</v>
      </c>
      <c r="H715" s="1" t="s">
        <v>199</v>
      </c>
      <c r="I715" s="3">
        <v>3</v>
      </c>
      <c r="J715" s="184">
        <v>6.3</v>
      </c>
      <c r="K715" s="3">
        <v>3</v>
      </c>
      <c r="L715" s="184">
        <v>3.15</v>
      </c>
      <c r="M715" s="3">
        <v>0</v>
      </c>
      <c r="N715" s="169">
        <v>0</v>
      </c>
      <c r="O715" s="171">
        <f t="shared" si="44"/>
        <v>6</v>
      </c>
      <c r="P715" s="172">
        <f t="shared" si="44"/>
        <v>9.4499999999999993</v>
      </c>
      <c r="Q715" s="3">
        <v>0</v>
      </c>
      <c r="R715" s="169">
        <v>0</v>
      </c>
    </row>
    <row r="716" spans="1:18" ht="31.5" outlineLevel="2" x14ac:dyDescent="0.25">
      <c r="A716" s="68">
        <v>693</v>
      </c>
      <c r="B716" s="1" t="s">
        <v>28</v>
      </c>
      <c r="C716" s="2" t="s">
        <v>2799</v>
      </c>
      <c r="D716" s="11" t="s">
        <v>1568</v>
      </c>
      <c r="E716" s="8" t="s">
        <v>29</v>
      </c>
      <c r="F716" s="8" t="s">
        <v>30</v>
      </c>
      <c r="G716" s="1" t="s">
        <v>2800</v>
      </c>
      <c r="H716" s="1" t="s">
        <v>20</v>
      </c>
      <c r="I716" s="4">
        <v>2</v>
      </c>
      <c r="J716" s="169">
        <v>2.1</v>
      </c>
      <c r="K716" s="4">
        <v>0</v>
      </c>
      <c r="L716" s="169">
        <v>0</v>
      </c>
      <c r="M716" s="4">
        <v>0</v>
      </c>
      <c r="N716" s="169">
        <v>0</v>
      </c>
      <c r="O716" s="171">
        <f t="shared" si="44"/>
        <v>2</v>
      </c>
      <c r="P716" s="172">
        <f t="shared" si="44"/>
        <v>2.1</v>
      </c>
      <c r="Q716" s="4">
        <v>0</v>
      </c>
      <c r="R716" s="169">
        <v>0</v>
      </c>
    </row>
    <row r="717" spans="1:18" outlineLevel="2" x14ac:dyDescent="0.25">
      <c r="A717" s="68">
        <v>694</v>
      </c>
      <c r="B717" s="2" t="s">
        <v>28</v>
      </c>
      <c r="C717" s="2" t="s">
        <v>2331</v>
      </c>
      <c r="D717" s="10" t="s">
        <v>3025</v>
      </c>
      <c r="E717" s="7" t="s">
        <v>3026</v>
      </c>
      <c r="F717" s="7" t="s">
        <v>3026</v>
      </c>
      <c r="G717" s="2" t="s">
        <v>2306</v>
      </c>
      <c r="H717" s="2" t="s">
        <v>2331</v>
      </c>
      <c r="I717" s="185">
        <v>1</v>
      </c>
      <c r="J717" s="174">
        <v>0.55000000000000004</v>
      </c>
      <c r="K717" s="185">
        <v>1</v>
      </c>
      <c r="L717" s="169">
        <v>0.55000000000000004</v>
      </c>
      <c r="M717" s="185">
        <v>0</v>
      </c>
      <c r="N717" s="187">
        <v>0</v>
      </c>
      <c r="O717" s="171">
        <f t="shared" si="44"/>
        <v>2</v>
      </c>
      <c r="P717" s="172">
        <f t="shared" si="44"/>
        <v>1.1000000000000001</v>
      </c>
      <c r="Q717" s="185">
        <v>0</v>
      </c>
      <c r="R717" s="169">
        <v>0</v>
      </c>
    </row>
    <row r="718" spans="1:18" ht="31.5" outlineLevel="2" x14ac:dyDescent="0.25">
      <c r="A718" s="68">
        <v>695</v>
      </c>
      <c r="B718" s="1" t="s">
        <v>28</v>
      </c>
      <c r="C718" s="1" t="s">
        <v>2307</v>
      </c>
      <c r="D718" s="42" t="s">
        <v>3027</v>
      </c>
      <c r="E718" s="6" t="s">
        <v>2319</v>
      </c>
      <c r="F718" s="6" t="s">
        <v>2319</v>
      </c>
      <c r="G718" s="1" t="s">
        <v>2306</v>
      </c>
      <c r="H718" s="1" t="s">
        <v>2307</v>
      </c>
      <c r="I718" s="185">
        <v>2</v>
      </c>
      <c r="J718" s="174">
        <v>0.55000000000000004</v>
      </c>
      <c r="K718" s="185">
        <v>1</v>
      </c>
      <c r="L718" s="169">
        <v>0.55000000000000004</v>
      </c>
      <c r="M718" s="185">
        <v>0</v>
      </c>
      <c r="N718" s="187">
        <v>0</v>
      </c>
      <c r="O718" s="171">
        <f t="shared" si="44"/>
        <v>3</v>
      </c>
      <c r="P718" s="172">
        <f t="shared" si="44"/>
        <v>1.1000000000000001</v>
      </c>
      <c r="Q718" s="185">
        <v>0</v>
      </c>
      <c r="R718" s="169">
        <v>0</v>
      </c>
    </row>
    <row r="719" spans="1:18" ht="31.5" outlineLevel="2" x14ac:dyDescent="0.25">
      <c r="A719" s="68">
        <v>696</v>
      </c>
      <c r="B719" s="2" t="s">
        <v>28</v>
      </c>
      <c r="C719" s="2" t="s">
        <v>2326</v>
      </c>
      <c r="D719" s="42" t="s">
        <v>3028</v>
      </c>
      <c r="E719" s="6" t="s">
        <v>3029</v>
      </c>
      <c r="F719" s="6" t="s">
        <v>3030</v>
      </c>
      <c r="G719" s="2" t="s">
        <v>2306</v>
      </c>
      <c r="H719" s="2" t="s">
        <v>2326</v>
      </c>
      <c r="I719" s="185">
        <v>1</v>
      </c>
      <c r="J719" s="174">
        <v>0.55000000000000004</v>
      </c>
      <c r="K719" s="185">
        <v>1</v>
      </c>
      <c r="L719" s="169">
        <v>0.55000000000000004</v>
      </c>
      <c r="M719" s="185">
        <v>0</v>
      </c>
      <c r="N719" s="187">
        <v>0</v>
      </c>
      <c r="O719" s="171">
        <f t="shared" si="44"/>
        <v>2</v>
      </c>
      <c r="P719" s="172">
        <f t="shared" si="44"/>
        <v>1.1000000000000001</v>
      </c>
      <c r="Q719" s="185">
        <v>0</v>
      </c>
      <c r="R719" s="169">
        <v>0</v>
      </c>
    </row>
    <row r="720" spans="1:18" outlineLevel="2" x14ac:dyDescent="0.25">
      <c r="A720" s="68">
        <v>697</v>
      </c>
      <c r="B720" s="2" t="s">
        <v>28</v>
      </c>
      <c r="C720" s="2" t="s">
        <v>384</v>
      </c>
      <c r="D720" s="10" t="s">
        <v>3031</v>
      </c>
      <c r="E720" s="7" t="s">
        <v>3032</v>
      </c>
      <c r="F720" s="7" t="s">
        <v>3032</v>
      </c>
      <c r="G720" s="2" t="s">
        <v>2306</v>
      </c>
      <c r="H720" s="2" t="s">
        <v>2335</v>
      </c>
      <c r="I720" s="185">
        <v>1</v>
      </c>
      <c r="J720" s="174">
        <v>0.55000000000000004</v>
      </c>
      <c r="K720" s="185">
        <v>1</v>
      </c>
      <c r="L720" s="169">
        <v>0.55000000000000004</v>
      </c>
      <c r="M720" s="185">
        <v>0</v>
      </c>
      <c r="N720" s="187">
        <v>0</v>
      </c>
      <c r="O720" s="171">
        <f t="shared" si="44"/>
        <v>2</v>
      </c>
      <c r="P720" s="172">
        <f t="shared" si="44"/>
        <v>1.1000000000000001</v>
      </c>
      <c r="Q720" s="185">
        <v>0</v>
      </c>
      <c r="R720" s="169">
        <v>0</v>
      </c>
    </row>
    <row r="721" spans="1:18" ht="31.5" outlineLevel="2" x14ac:dyDescent="0.25">
      <c r="A721" s="68">
        <v>698</v>
      </c>
      <c r="B721" s="28" t="s">
        <v>28</v>
      </c>
      <c r="C721" s="1" t="s">
        <v>434</v>
      </c>
      <c r="D721" s="10" t="s">
        <v>3033</v>
      </c>
      <c r="E721" s="7" t="s">
        <v>3034</v>
      </c>
      <c r="F721" s="8" t="s">
        <v>436</v>
      </c>
      <c r="G721" s="2" t="s">
        <v>433</v>
      </c>
      <c r="H721" s="2" t="s">
        <v>434</v>
      </c>
      <c r="I721" s="4">
        <v>1</v>
      </c>
      <c r="J721" s="174">
        <v>0.55000000000000004</v>
      </c>
      <c r="K721" s="4">
        <v>1</v>
      </c>
      <c r="L721" s="169">
        <v>1.1000000000000001</v>
      </c>
      <c r="M721" s="4">
        <v>0</v>
      </c>
      <c r="N721" s="169">
        <v>0</v>
      </c>
      <c r="O721" s="171">
        <f t="shared" si="44"/>
        <v>2</v>
      </c>
      <c r="P721" s="172">
        <f t="shared" si="44"/>
        <v>1.6500000000000001</v>
      </c>
      <c r="Q721" s="4">
        <v>0</v>
      </c>
      <c r="R721" s="169">
        <v>0</v>
      </c>
    </row>
    <row r="722" spans="1:18" outlineLevel="2" x14ac:dyDescent="0.25">
      <c r="A722" s="68">
        <v>699</v>
      </c>
      <c r="B722" s="28" t="s">
        <v>28</v>
      </c>
      <c r="C722" s="2" t="s">
        <v>433</v>
      </c>
      <c r="D722" s="7">
        <v>802158</v>
      </c>
      <c r="E722" s="7" t="s">
        <v>425</v>
      </c>
      <c r="F722" s="7" t="s">
        <v>426</v>
      </c>
      <c r="G722" s="2" t="s">
        <v>433</v>
      </c>
      <c r="H722" s="2" t="s">
        <v>433</v>
      </c>
      <c r="I722" s="3">
        <v>1</v>
      </c>
      <c r="J722" s="174">
        <v>0.55000000000000004</v>
      </c>
      <c r="K722" s="3">
        <v>1</v>
      </c>
      <c r="L722" s="169">
        <v>1.1000000000000001</v>
      </c>
      <c r="M722" s="3">
        <v>1</v>
      </c>
      <c r="N722" s="170">
        <v>1.1000000000000001</v>
      </c>
      <c r="O722" s="171">
        <f t="shared" si="44"/>
        <v>3</v>
      </c>
      <c r="P722" s="172">
        <f t="shared" si="44"/>
        <v>2.75</v>
      </c>
      <c r="Q722" s="3">
        <v>0</v>
      </c>
      <c r="R722" s="169">
        <v>0</v>
      </c>
    </row>
    <row r="723" spans="1:18" outlineLevel="2" x14ac:dyDescent="0.25">
      <c r="A723" s="68">
        <v>700</v>
      </c>
      <c r="B723" s="28" t="s">
        <v>28</v>
      </c>
      <c r="C723" s="2" t="s">
        <v>1239</v>
      </c>
      <c r="D723" s="10" t="s">
        <v>446</v>
      </c>
      <c r="E723" s="247" t="s">
        <v>3035</v>
      </c>
      <c r="F723" s="7" t="s">
        <v>448</v>
      </c>
      <c r="G723" s="2" t="s">
        <v>433</v>
      </c>
      <c r="H723" s="2" t="s">
        <v>1239</v>
      </c>
      <c r="I723" s="3">
        <v>1</v>
      </c>
      <c r="J723" s="174">
        <v>0.55000000000000004</v>
      </c>
      <c r="K723" s="3">
        <v>1</v>
      </c>
      <c r="L723" s="169">
        <v>1.1000000000000001</v>
      </c>
      <c r="M723" s="3">
        <v>0</v>
      </c>
      <c r="N723" s="184">
        <v>0</v>
      </c>
      <c r="O723" s="171">
        <f t="shared" si="44"/>
        <v>2</v>
      </c>
      <c r="P723" s="172">
        <f t="shared" si="44"/>
        <v>1.6500000000000001</v>
      </c>
      <c r="Q723" s="3">
        <v>0</v>
      </c>
      <c r="R723" s="169">
        <v>0</v>
      </c>
    </row>
    <row r="724" spans="1:18" ht="31.5" outlineLevel="2" x14ac:dyDescent="0.25">
      <c r="A724" s="68">
        <v>701</v>
      </c>
      <c r="B724" s="1" t="s">
        <v>28</v>
      </c>
      <c r="C724" s="1" t="s">
        <v>1114</v>
      </c>
      <c r="D724" s="7">
        <v>810690</v>
      </c>
      <c r="E724" s="8" t="s">
        <v>1115</v>
      </c>
      <c r="F724" s="8" t="s">
        <v>1116</v>
      </c>
      <c r="G724" s="1" t="s">
        <v>968</v>
      </c>
      <c r="H724" s="1" t="s">
        <v>1114</v>
      </c>
      <c r="I724" s="192">
        <v>1</v>
      </c>
      <c r="J724" s="174">
        <v>0.55000000000000004</v>
      </c>
      <c r="K724" s="4">
        <v>0</v>
      </c>
      <c r="L724" s="169">
        <v>0</v>
      </c>
      <c r="M724" s="4">
        <v>2</v>
      </c>
      <c r="N724" s="169">
        <v>0.55000000000000004</v>
      </c>
      <c r="O724" s="171">
        <f t="shared" si="44"/>
        <v>3</v>
      </c>
      <c r="P724" s="172">
        <f t="shared" si="44"/>
        <v>1.1000000000000001</v>
      </c>
      <c r="Q724" s="4">
        <v>0</v>
      </c>
      <c r="R724" s="169">
        <v>0</v>
      </c>
    </row>
    <row r="725" spans="1:18" ht="31.5" outlineLevel="2" x14ac:dyDescent="0.25">
      <c r="A725" s="68">
        <v>702</v>
      </c>
      <c r="B725" s="1" t="s">
        <v>28</v>
      </c>
      <c r="C725" s="1" t="s">
        <v>1102</v>
      </c>
      <c r="D725" s="11" t="s">
        <v>3036</v>
      </c>
      <c r="E725" s="8" t="s">
        <v>1107</v>
      </c>
      <c r="F725" s="8" t="s">
        <v>1107</v>
      </c>
      <c r="G725" s="1" t="s">
        <v>968</v>
      </c>
      <c r="H725" s="1" t="s">
        <v>1102</v>
      </c>
      <c r="I725" s="4">
        <v>0</v>
      </c>
      <c r="J725" s="169">
        <v>0</v>
      </c>
      <c r="K725" s="4">
        <v>0</v>
      </c>
      <c r="L725" s="169">
        <v>0</v>
      </c>
      <c r="M725" s="4">
        <v>2</v>
      </c>
      <c r="N725" s="170">
        <v>1.1000000000000001</v>
      </c>
      <c r="O725" s="171">
        <f t="shared" si="44"/>
        <v>2</v>
      </c>
      <c r="P725" s="172">
        <f t="shared" si="44"/>
        <v>1.1000000000000001</v>
      </c>
      <c r="Q725" s="4">
        <v>0</v>
      </c>
      <c r="R725" s="169">
        <v>0</v>
      </c>
    </row>
    <row r="726" spans="1:18" ht="31.5" outlineLevel="2" x14ac:dyDescent="0.25">
      <c r="A726" s="68">
        <v>703</v>
      </c>
      <c r="B726" s="1" t="s">
        <v>28</v>
      </c>
      <c r="C726" s="1" t="s">
        <v>1108</v>
      </c>
      <c r="D726" s="24">
        <v>802638</v>
      </c>
      <c r="E726" s="8" t="s">
        <v>1112</v>
      </c>
      <c r="F726" s="8" t="s">
        <v>1112</v>
      </c>
      <c r="G726" s="1" t="s">
        <v>968</v>
      </c>
      <c r="H726" s="1" t="s">
        <v>1108</v>
      </c>
      <c r="I726" s="4">
        <v>0</v>
      </c>
      <c r="J726" s="169">
        <v>0</v>
      </c>
      <c r="K726" s="4">
        <v>1</v>
      </c>
      <c r="L726" s="169">
        <v>0.55000000000000004</v>
      </c>
      <c r="M726" s="4">
        <v>0</v>
      </c>
      <c r="N726" s="169">
        <v>0</v>
      </c>
      <c r="O726" s="171">
        <f t="shared" si="44"/>
        <v>1</v>
      </c>
      <c r="P726" s="172">
        <f t="shared" si="44"/>
        <v>0.55000000000000004</v>
      </c>
      <c r="Q726" s="4">
        <v>0</v>
      </c>
      <c r="R726" s="169">
        <v>0</v>
      </c>
    </row>
    <row r="727" spans="1:18" ht="31.5" outlineLevel="2" x14ac:dyDescent="0.25">
      <c r="A727" s="68">
        <v>704</v>
      </c>
      <c r="B727" s="1" t="s">
        <v>28</v>
      </c>
      <c r="C727" s="1" t="s">
        <v>969</v>
      </c>
      <c r="D727" s="13">
        <v>815918</v>
      </c>
      <c r="E727" s="8" t="s">
        <v>970</v>
      </c>
      <c r="F727" s="8" t="s">
        <v>971</v>
      </c>
      <c r="G727" s="1" t="s">
        <v>968</v>
      </c>
      <c r="H727" s="1" t="s">
        <v>968</v>
      </c>
      <c r="I727" s="4">
        <v>1</v>
      </c>
      <c r="J727" s="169">
        <v>1.1000000000000001</v>
      </c>
      <c r="K727" s="4">
        <v>1</v>
      </c>
      <c r="L727" s="169">
        <v>1.1000000000000001</v>
      </c>
      <c r="M727" s="4">
        <v>0</v>
      </c>
      <c r="N727" s="225">
        <v>0</v>
      </c>
      <c r="O727" s="171">
        <f t="shared" si="44"/>
        <v>2</v>
      </c>
      <c r="P727" s="172">
        <f t="shared" si="44"/>
        <v>2.2000000000000002</v>
      </c>
      <c r="Q727" s="3">
        <v>0</v>
      </c>
      <c r="R727" s="169">
        <v>0</v>
      </c>
    </row>
    <row r="728" spans="1:18" ht="47.25" outlineLevel="2" x14ac:dyDescent="0.25">
      <c r="A728" s="68">
        <v>705</v>
      </c>
      <c r="B728" s="28" t="s">
        <v>28</v>
      </c>
      <c r="C728" s="1" t="s">
        <v>3037</v>
      </c>
      <c r="D728" s="13">
        <v>807362</v>
      </c>
      <c r="E728" s="8" t="s">
        <v>973</v>
      </c>
      <c r="F728" s="8" t="s">
        <v>974</v>
      </c>
      <c r="G728" s="1" t="s">
        <v>968</v>
      </c>
      <c r="H728" s="1" t="s">
        <v>968</v>
      </c>
      <c r="I728" s="4">
        <v>1</v>
      </c>
      <c r="J728" s="169">
        <v>1.1000000000000001</v>
      </c>
      <c r="K728" s="4">
        <v>1</v>
      </c>
      <c r="L728" s="169">
        <v>1.1000000000000001</v>
      </c>
      <c r="M728" s="4">
        <v>0</v>
      </c>
      <c r="N728" s="225">
        <v>0</v>
      </c>
      <c r="O728" s="171">
        <f t="shared" si="44"/>
        <v>2</v>
      </c>
      <c r="P728" s="172">
        <f t="shared" si="44"/>
        <v>2.2000000000000002</v>
      </c>
      <c r="Q728" s="3">
        <v>0</v>
      </c>
      <c r="R728" s="169">
        <v>0</v>
      </c>
    </row>
    <row r="729" spans="1:18" ht="31.5" outlineLevel="2" x14ac:dyDescent="0.25">
      <c r="A729" s="68">
        <v>706</v>
      </c>
      <c r="B729" s="1" t="s">
        <v>28</v>
      </c>
      <c r="C729" s="1" t="s">
        <v>978</v>
      </c>
      <c r="D729" s="13">
        <v>811238</v>
      </c>
      <c r="E729" s="8" t="s">
        <v>979</v>
      </c>
      <c r="F729" s="8" t="s">
        <v>980</v>
      </c>
      <c r="G729" s="1" t="s">
        <v>968</v>
      </c>
      <c r="H729" s="1" t="s">
        <v>968</v>
      </c>
      <c r="I729" s="4">
        <v>0</v>
      </c>
      <c r="J729" s="225">
        <v>0</v>
      </c>
      <c r="K729" s="4">
        <v>1</v>
      </c>
      <c r="L729" s="169">
        <v>1.1000000000000001</v>
      </c>
      <c r="M729" s="4">
        <v>0</v>
      </c>
      <c r="N729" s="225">
        <v>0</v>
      </c>
      <c r="O729" s="171">
        <f t="shared" si="44"/>
        <v>1</v>
      </c>
      <c r="P729" s="172">
        <f t="shared" si="44"/>
        <v>1.1000000000000001</v>
      </c>
      <c r="Q729" s="3">
        <v>0</v>
      </c>
      <c r="R729" s="169">
        <v>0</v>
      </c>
    </row>
    <row r="730" spans="1:18" ht="31.5" outlineLevel="2" x14ac:dyDescent="0.25">
      <c r="A730" s="68">
        <v>707</v>
      </c>
      <c r="B730" s="1" t="s">
        <v>28</v>
      </c>
      <c r="C730" s="1" t="s">
        <v>981</v>
      </c>
      <c r="D730" s="13">
        <v>803065</v>
      </c>
      <c r="E730" s="8" t="s">
        <v>982</v>
      </c>
      <c r="F730" s="8" t="s">
        <v>983</v>
      </c>
      <c r="G730" s="1" t="s">
        <v>968</v>
      </c>
      <c r="H730" s="1" t="s">
        <v>968</v>
      </c>
      <c r="I730" s="4">
        <v>1</v>
      </c>
      <c r="J730" s="169">
        <v>1.1000000000000001</v>
      </c>
      <c r="K730" s="4">
        <v>1</v>
      </c>
      <c r="L730" s="169">
        <v>1.1000000000000001</v>
      </c>
      <c r="M730" s="4">
        <v>0</v>
      </c>
      <c r="N730" s="225">
        <v>0</v>
      </c>
      <c r="O730" s="171">
        <f t="shared" si="44"/>
        <v>2</v>
      </c>
      <c r="P730" s="172">
        <f t="shared" si="44"/>
        <v>2.2000000000000002</v>
      </c>
      <c r="Q730" s="3">
        <v>0</v>
      </c>
      <c r="R730" s="169">
        <v>0</v>
      </c>
    </row>
    <row r="731" spans="1:18" ht="31.5" outlineLevel="2" x14ac:dyDescent="0.25">
      <c r="A731" s="68">
        <v>708</v>
      </c>
      <c r="B731" s="1" t="s">
        <v>28</v>
      </c>
      <c r="C731" s="1" t="s">
        <v>987</v>
      </c>
      <c r="D731" s="13">
        <v>814784</v>
      </c>
      <c r="E731" s="8" t="s">
        <v>988</v>
      </c>
      <c r="F731" s="8" t="s">
        <v>989</v>
      </c>
      <c r="G731" s="1" t="s">
        <v>968</v>
      </c>
      <c r="H731" s="1" t="s">
        <v>968</v>
      </c>
      <c r="I731" s="4">
        <v>0</v>
      </c>
      <c r="J731" s="225">
        <v>0</v>
      </c>
      <c r="K731" s="4">
        <v>1</v>
      </c>
      <c r="L731" s="169">
        <v>1.1000000000000001</v>
      </c>
      <c r="M731" s="4">
        <v>0</v>
      </c>
      <c r="N731" s="225">
        <v>0</v>
      </c>
      <c r="O731" s="171">
        <f t="shared" ref="O731:P762" si="45">I731+K731+M731</f>
        <v>1</v>
      </c>
      <c r="P731" s="172">
        <f t="shared" si="45"/>
        <v>1.1000000000000001</v>
      </c>
      <c r="Q731" s="3">
        <v>0</v>
      </c>
      <c r="R731" s="169">
        <v>0</v>
      </c>
    </row>
    <row r="732" spans="1:18" ht="31.5" outlineLevel="2" x14ac:dyDescent="0.25">
      <c r="A732" s="68">
        <v>709</v>
      </c>
      <c r="B732" s="1" t="s">
        <v>28</v>
      </c>
      <c r="C732" s="1" t="s">
        <v>990</v>
      </c>
      <c r="D732" s="13">
        <v>823171</v>
      </c>
      <c r="E732" s="8" t="s">
        <v>991</v>
      </c>
      <c r="F732" s="8" t="s">
        <v>992</v>
      </c>
      <c r="G732" s="1" t="s">
        <v>968</v>
      </c>
      <c r="H732" s="1" t="s">
        <v>968</v>
      </c>
      <c r="I732" s="4">
        <v>1</v>
      </c>
      <c r="J732" s="169">
        <v>1.1000000000000001</v>
      </c>
      <c r="K732" s="4">
        <v>0</v>
      </c>
      <c r="L732" s="225">
        <v>0</v>
      </c>
      <c r="M732" s="4">
        <v>0</v>
      </c>
      <c r="N732" s="225">
        <v>0</v>
      </c>
      <c r="O732" s="171">
        <f t="shared" si="45"/>
        <v>1</v>
      </c>
      <c r="P732" s="172">
        <f t="shared" si="45"/>
        <v>1.1000000000000001</v>
      </c>
      <c r="Q732" s="3">
        <v>0</v>
      </c>
      <c r="R732" s="169">
        <v>0</v>
      </c>
    </row>
    <row r="733" spans="1:18" ht="31.5" outlineLevel="2" x14ac:dyDescent="0.25">
      <c r="A733" s="68">
        <v>710</v>
      </c>
      <c r="B733" s="1" t="s">
        <v>28</v>
      </c>
      <c r="C733" s="1" t="s">
        <v>3038</v>
      </c>
      <c r="D733" s="13">
        <v>810487</v>
      </c>
      <c r="E733" s="8" t="s">
        <v>994</v>
      </c>
      <c r="F733" s="8" t="s">
        <v>995</v>
      </c>
      <c r="G733" s="1" t="s">
        <v>968</v>
      </c>
      <c r="H733" s="1" t="s">
        <v>968</v>
      </c>
      <c r="I733" s="4">
        <v>1</v>
      </c>
      <c r="J733" s="225">
        <v>2.1</v>
      </c>
      <c r="K733" s="4">
        <v>1</v>
      </c>
      <c r="L733" s="169">
        <v>1.1000000000000001</v>
      </c>
      <c r="M733" s="4">
        <v>1</v>
      </c>
      <c r="N733" s="170">
        <v>1.1000000000000001</v>
      </c>
      <c r="O733" s="171">
        <f t="shared" si="45"/>
        <v>3</v>
      </c>
      <c r="P733" s="172">
        <f t="shared" si="45"/>
        <v>4.3000000000000007</v>
      </c>
      <c r="Q733" s="3">
        <v>0</v>
      </c>
      <c r="R733" s="169">
        <v>0</v>
      </c>
    </row>
    <row r="734" spans="1:18" ht="31.5" outlineLevel="2" x14ac:dyDescent="0.25">
      <c r="A734" s="68">
        <v>711</v>
      </c>
      <c r="B734" s="1" t="s">
        <v>28</v>
      </c>
      <c r="C734" s="1" t="s">
        <v>996</v>
      </c>
      <c r="D734" s="13">
        <v>815137</v>
      </c>
      <c r="E734" s="95" t="s">
        <v>997</v>
      </c>
      <c r="F734" s="8" t="s">
        <v>998</v>
      </c>
      <c r="G734" s="1" t="s">
        <v>968</v>
      </c>
      <c r="H734" s="1" t="s">
        <v>968</v>
      </c>
      <c r="I734" s="4">
        <v>1</v>
      </c>
      <c r="J734" s="169">
        <v>1.1000000000000001</v>
      </c>
      <c r="K734" s="4">
        <v>1</v>
      </c>
      <c r="L734" s="169">
        <v>1.1000000000000001</v>
      </c>
      <c r="M734" s="3">
        <v>0</v>
      </c>
      <c r="N734" s="184">
        <v>0</v>
      </c>
      <c r="O734" s="171">
        <f t="shared" si="45"/>
        <v>2</v>
      </c>
      <c r="P734" s="172">
        <f t="shared" si="45"/>
        <v>2.2000000000000002</v>
      </c>
      <c r="Q734" s="3">
        <v>0</v>
      </c>
      <c r="R734" s="169">
        <v>0</v>
      </c>
    </row>
    <row r="735" spans="1:18" ht="31.5" outlineLevel="2" x14ac:dyDescent="0.25">
      <c r="A735" s="68">
        <v>712</v>
      </c>
      <c r="B735" s="1" t="s">
        <v>28</v>
      </c>
      <c r="C735" s="1" t="s">
        <v>1002</v>
      </c>
      <c r="D735" s="13">
        <v>561002</v>
      </c>
      <c r="E735" s="8" t="s">
        <v>1003</v>
      </c>
      <c r="F735" s="8" t="s">
        <v>1003</v>
      </c>
      <c r="G735" s="1" t="s">
        <v>968</v>
      </c>
      <c r="H735" s="1" t="s">
        <v>968</v>
      </c>
      <c r="I735" s="3">
        <v>0</v>
      </c>
      <c r="J735" s="184">
        <v>0</v>
      </c>
      <c r="K735" s="4">
        <v>1</v>
      </c>
      <c r="L735" s="169">
        <v>0.55000000000000004</v>
      </c>
      <c r="M735" s="3">
        <v>0</v>
      </c>
      <c r="N735" s="184">
        <v>0</v>
      </c>
      <c r="O735" s="171">
        <f t="shared" si="45"/>
        <v>1</v>
      </c>
      <c r="P735" s="172">
        <f t="shared" si="45"/>
        <v>0.55000000000000004</v>
      </c>
      <c r="Q735" s="3">
        <v>0</v>
      </c>
      <c r="R735" s="169">
        <v>0</v>
      </c>
    </row>
    <row r="736" spans="1:18" ht="31.5" outlineLevel="2" x14ac:dyDescent="0.25">
      <c r="A736" s="68">
        <v>713</v>
      </c>
      <c r="B736" s="1" t="s">
        <v>28</v>
      </c>
      <c r="C736" s="1" t="s">
        <v>1118</v>
      </c>
      <c r="D736" s="11" t="s">
        <v>2743</v>
      </c>
      <c r="E736" s="6" t="s">
        <v>1119</v>
      </c>
      <c r="F736" s="6" t="s">
        <v>1119</v>
      </c>
      <c r="G736" s="1" t="s">
        <v>968</v>
      </c>
      <c r="H736" s="1" t="s">
        <v>1118</v>
      </c>
      <c r="I736" s="192">
        <v>1</v>
      </c>
      <c r="J736" s="174">
        <v>0.55000000000000004</v>
      </c>
      <c r="K736" s="4">
        <v>1</v>
      </c>
      <c r="L736" s="169">
        <v>0.55000000000000004</v>
      </c>
      <c r="M736" s="4">
        <v>1</v>
      </c>
      <c r="N736" s="169">
        <v>0.55000000000000004</v>
      </c>
      <c r="O736" s="171">
        <f t="shared" si="45"/>
        <v>3</v>
      </c>
      <c r="P736" s="172">
        <f t="shared" si="45"/>
        <v>1.6500000000000001</v>
      </c>
      <c r="Q736" s="4">
        <v>0</v>
      </c>
      <c r="R736" s="169">
        <v>0</v>
      </c>
    </row>
    <row r="737" spans="1:18" ht="31.5" outlineLevel="2" x14ac:dyDescent="0.25">
      <c r="A737" s="68">
        <v>714</v>
      </c>
      <c r="B737" s="1" t="s">
        <v>28</v>
      </c>
      <c r="C737" s="1" t="s">
        <v>1118</v>
      </c>
      <c r="D737" s="11" t="s">
        <v>1773</v>
      </c>
      <c r="E737" s="8" t="s">
        <v>1120</v>
      </c>
      <c r="F737" s="6" t="s">
        <v>1121</v>
      </c>
      <c r="G737" s="1" t="s">
        <v>968</v>
      </c>
      <c r="H737" s="1" t="s">
        <v>1118</v>
      </c>
      <c r="I737" s="4">
        <v>1</v>
      </c>
      <c r="J737" s="174">
        <v>0.55000000000000004</v>
      </c>
      <c r="K737" s="4">
        <v>1</v>
      </c>
      <c r="L737" s="169">
        <v>0.55000000000000004</v>
      </c>
      <c r="M737" s="3">
        <v>0</v>
      </c>
      <c r="N737" s="184">
        <v>0</v>
      </c>
      <c r="O737" s="171">
        <f t="shared" si="45"/>
        <v>2</v>
      </c>
      <c r="P737" s="172">
        <f t="shared" si="45"/>
        <v>1.1000000000000001</v>
      </c>
      <c r="Q737" s="4">
        <v>0</v>
      </c>
      <c r="R737" s="169">
        <v>0</v>
      </c>
    </row>
    <row r="738" spans="1:18" ht="31.5" outlineLevel="2" x14ac:dyDescent="0.25">
      <c r="A738" s="68">
        <v>715</v>
      </c>
      <c r="B738" s="28" t="s">
        <v>28</v>
      </c>
      <c r="C738" s="62" t="s">
        <v>340</v>
      </c>
      <c r="D738" s="107" t="s">
        <v>3039</v>
      </c>
      <c r="E738" s="8" t="s">
        <v>341</v>
      </c>
      <c r="F738" s="8" t="s">
        <v>342</v>
      </c>
      <c r="G738" s="1" t="s">
        <v>288</v>
      </c>
      <c r="H738" s="2" t="s">
        <v>959</v>
      </c>
      <c r="I738" s="3">
        <v>1</v>
      </c>
      <c r="J738" s="169">
        <v>1.1000000000000001</v>
      </c>
      <c r="K738" s="3">
        <v>0</v>
      </c>
      <c r="L738" s="184">
        <v>0</v>
      </c>
      <c r="M738" s="3">
        <v>0</v>
      </c>
      <c r="N738" s="184">
        <v>0</v>
      </c>
      <c r="O738" s="171">
        <f t="shared" si="45"/>
        <v>1</v>
      </c>
      <c r="P738" s="172">
        <f t="shared" si="45"/>
        <v>1.1000000000000001</v>
      </c>
      <c r="Q738" s="3">
        <v>0</v>
      </c>
      <c r="R738" s="169">
        <v>0</v>
      </c>
    </row>
    <row r="739" spans="1:18" ht="31.5" outlineLevel="2" x14ac:dyDescent="0.25">
      <c r="A739" s="68">
        <v>716</v>
      </c>
      <c r="B739" s="28" t="s">
        <v>28</v>
      </c>
      <c r="C739" s="62" t="s">
        <v>3040</v>
      </c>
      <c r="D739" s="107" t="s">
        <v>3041</v>
      </c>
      <c r="E739" s="8" t="s">
        <v>344</v>
      </c>
      <c r="F739" s="7" t="s">
        <v>345</v>
      </c>
      <c r="G739" s="1" t="s">
        <v>288</v>
      </c>
      <c r="H739" s="2" t="s">
        <v>959</v>
      </c>
      <c r="I739" s="3">
        <v>2</v>
      </c>
      <c r="J739" s="174">
        <v>0.55000000000000004</v>
      </c>
      <c r="K739" s="3">
        <v>0</v>
      </c>
      <c r="L739" s="184">
        <v>0</v>
      </c>
      <c r="M739" s="3">
        <v>2</v>
      </c>
      <c r="N739" s="170">
        <v>1.1000000000000001</v>
      </c>
      <c r="O739" s="171">
        <f t="shared" si="45"/>
        <v>4</v>
      </c>
      <c r="P739" s="172">
        <f t="shared" si="45"/>
        <v>1.6500000000000001</v>
      </c>
      <c r="Q739" s="3">
        <v>0</v>
      </c>
      <c r="R739" s="169">
        <v>0</v>
      </c>
    </row>
    <row r="740" spans="1:18" outlineLevel="2" x14ac:dyDescent="0.25">
      <c r="A740" s="68">
        <v>717</v>
      </c>
      <c r="B740" s="28" t="s">
        <v>28</v>
      </c>
      <c r="C740" s="62" t="s">
        <v>288</v>
      </c>
      <c r="D740" s="107" t="s">
        <v>3042</v>
      </c>
      <c r="E740" s="8" t="s">
        <v>351</v>
      </c>
      <c r="F740" s="7" t="s">
        <v>352</v>
      </c>
      <c r="G740" s="1" t="s">
        <v>288</v>
      </c>
      <c r="H740" s="2" t="s">
        <v>959</v>
      </c>
      <c r="I740" s="3">
        <v>5</v>
      </c>
      <c r="J740" s="248">
        <v>2.5</v>
      </c>
      <c r="K740" s="3">
        <v>0</v>
      </c>
      <c r="L740" s="184">
        <v>0</v>
      </c>
      <c r="M740" s="3">
        <v>2</v>
      </c>
      <c r="N740" s="170">
        <v>1.1000000000000001</v>
      </c>
      <c r="O740" s="171">
        <f t="shared" si="45"/>
        <v>7</v>
      </c>
      <c r="P740" s="172">
        <f t="shared" si="45"/>
        <v>3.6</v>
      </c>
      <c r="Q740" s="3">
        <v>0</v>
      </c>
      <c r="R740" s="169">
        <v>0</v>
      </c>
    </row>
    <row r="741" spans="1:18" ht="31.5" outlineLevel="2" x14ac:dyDescent="0.25">
      <c r="A741" s="68">
        <v>718</v>
      </c>
      <c r="B741" s="28" t="s">
        <v>28</v>
      </c>
      <c r="C741" s="62" t="s">
        <v>338</v>
      </c>
      <c r="D741" s="107" t="s">
        <v>3043</v>
      </c>
      <c r="E741" s="8" t="s">
        <v>353</v>
      </c>
      <c r="F741" s="8" t="s">
        <v>354</v>
      </c>
      <c r="G741" s="1" t="s">
        <v>288</v>
      </c>
      <c r="H741" s="2" t="s">
        <v>959</v>
      </c>
      <c r="I741" s="3">
        <v>1</v>
      </c>
      <c r="J741" s="184">
        <v>2.1</v>
      </c>
      <c r="K741" s="3">
        <v>0</v>
      </c>
      <c r="L741" s="184">
        <v>0</v>
      </c>
      <c r="M741" s="3">
        <v>0</v>
      </c>
      <c r="N741" s="184">
        <v>0</v>
      </c>
      <c r="O741" s="171">
        <f t="shared" si="45"/>
        <v>1</v>
      </c>
      <c r="P741" s="172">
        <f t="shared" si="45"/>
        <v>2.1</v>
      </c>
      <c r="Q741" s="3">
        <v>0</v>
      </c>
      <c r="R741" s="169">
        <v>0</v>
      </c>
    </row>
    <row r="742" spans="1:18" outlineLevel="2" x14ac:dyDescent="0.25">
      <c r="A742" s="68">
        <v>719</v>
      </c>
      <c r="B742" s="28" t="s">
        <v>28</v>
      </c>
      <c r="C742" s="2" t="s">
        <v>2801</v>
      </c>
      <c r="D742" s="10" t="s">
        <v>3044</v>
      </c>
      <c r="E742" s="8" t="s">
        <v>372</v>
      </c>
      <c r="F742" s="7" t="s">
        <v>373</v>
      </c>
      <c r="G742" s="1" t="s">
        <v>288</v>
      </c>
      <c r="H742" s="2" t="s">
        <v>357</v>
      </c>
      <c r="I742" s="3">
        <v>1</v>
      </c>
      <c r="J742" s="169">
        <v>1.1000000000000001</v>
      </c>
      <c r="K742" s="3">
        <v>0</v>
      </c>
      <c r="L742" s="184">
        <v>0</v>
      </c>
      <c r="M742" s="3">
        <v>2</v>
      </c>
      <c r="N742" s="170">
        <v>1.1000000000000001</v>
      </c>
      <c r="O742" s="171">
        <f t="shared" si="45"/>
        <v>3</v>
      </c>
      <c r="P742" s="172">
        <f t="shared" si="45"/>
        <v>2.2000000000000002</v>
      </c>
      <c r="Q742" s="3">
        <v>0</v>
      </c>
      <c r="R742" s="169">
        <v>0</v>
      </c>
    </row>
    <row r="743" spans="1:18" outlineLevel="2" x14ac:dyDescent="0.25">
      <c r="A743" s="68">
        <v>720</v>
      </c>
      <c r="B743" s="28" t="s">
        <v>28</v>
      </c>
      <c r="C743" s="2" t="s">
        <v>396</v>
      </c>
      <c r="D743" s="7">
        <v>813281</v>
      </c>
      <c r="E743" s="8" t="s">
        <v>399</v>
      </c>
      <c r="F743" s="7" t="s">
        <v>400</v>
      </c>
      <c r="G743" s="1" t="s">
        <v>288</v>
      </c>
      <c r="H743" s="2" t="s">
        <v>390</v>
      </c>
      <c r="I743" s="3">
        <v>2</v>
      </c>
      <c r="J743" s="184">
        <v>2.1</v>
      </c>
      <c r="K743" s="189">
        <v>0</v>
      </c>
      <c r="L743" s="184">
        <v>0</v>
      </c>
      <c r="M743" s="3">
        <v>0</v>
      </c>
      <c r="N743" s="184">
        <v>0</v>
      </c>
      <c r="O743" s="171">
        <f t="shared" si="45"/>
        <v>2</v>
      </c>
      <c r="P743" s="172">
        <f t="shared" si="45"/>
        <v>2.1</v>
      </c>
      <c r="Q743" s="3">
        <v>0</v>
      </c>
      <c r="R743" s="169">
        <v>0</v>
      </c>
    </row>
    <row r="744" spans="1:18" ht="31.5" outlineLevel="2" x14ac:dyDescent="0.25">
      <c r="A744" s="68">
        <v>721</v>
      </c>
      <c r="B744" s="28" t="s">
        <v>28</v>
      </c>
      <c r="C744" s="2" t="s">
        <v>396</v>
      </c>
      <c r="D744" s="7">
        <v>563528</v>
      </c>
      <c r="E744" s="8" t="s">
        <v>401</v>
      </c>
      <c r="F744" s="8" t="s">
        <v>401</v>
      </c>
      <c r="G744" s="1" t="s">
        <v>288</v>
      </c>
      <c r="H744" s="2" t="s">
        <v>390</v>
      </c>
      <c r="I744" s="3">
        <v>0</v>
      </c>
      <c r="J744" s="184">
        <v>0</v>
      </c>
      <c r="K744" s="189">
        <v>0</v>
      </c>
      <c r="L744" s="184">
        <v>0</v>
      </c>
      <c r="M744" s="3">
        <v>0</v>
      </c>
      <c r="N744" s="184">
        <v>0</v>
      </c>
      <c r="O744" s="171">
        <f t="shared" si="45"/>
        <v>0</v>
      </c>
      <c r="P744" s="172">
        <f t="shared" si="45"/>
        <v>0</v>
      </c>
      <c r="Q744" s="3">
        <v>0</v>
      </c>
      <c r="R744" s="169">
        <v>0</v>
      </c>
    </row>
    <row r="745" spans="1:18" outlineLevel="2" x14ac:dyDescent="0.25">
      <c r="A745" s="68">
        <v>722</v>
      </c>
      <c r="B745" s="28" t="s">
        <v>28</v>
      </c>
      <c r="C745" s="1" t="s">
        <v>374</v>
      </c>
      <c r="D745" s="7">
        <v>806366</v>
      </c>
      <c r="E745" s="7" t="s">
        <v>379</v>
      </c>
      <c r="F745" s="7" t="s">
        <v>379</v>
      </c>
      <c r="G745" s="1" t="s">
        <v>288</v>
      </c>
      <c r="H745" s="2" t="s">
        <v>374</v>
      </c>
      <c r="I745" s="3">
        <v>1</v>
      </c>
      <c r="J745" s="174">
        <v>0.55000000000000004</v>
      </c>
      <c r="K745" s="189">
        <v>1</v>
      </c>
      <c r="L745" s="169">
        <v>0.55000000000000004</v>
      </c>
      <c r="M745" s="4">
        <v>0</v>
      </c>
      <c r="N745" s="169">
        <v>0</v>
      </c>
      <c r="O745" s="171">
        <f t="shared" si="45"/>
        <v>2</v>
      </c>
      <c r="P745" s="172">
        <f t="shared" si="45"/>
        <v>1.1000000000000001</v>
      </c>
      <c r="Q745" s="3">
        <v>0</v>
      </c>
      <c r="R745" s="169">
        <v>0</v>
      </c>
    </row>
    <row r="746" spans="1:18" ht="31.5" outlineLevel="2" x14ac:dyDescent="0.25">
      <c r="A746" s="68">
        <v>723</v>
      </c>
      <c r="B746" s="28" t="s">
        <v>28</v>
      </c>
      <c r="C746" s="2" t="s">
        <v>210</v>
      </c>
      <c r="D746" s="10" t="s">
        <v>3045</v>
      </c>
      <c r="E746" s="7" t="s">
        <v>212</v>
      </c>
      <c r="F746" s="6" t="s">
        <v>213</v>
      </c>
      <c r="G746" s="1" t="s">
        <v>402</v>
      </c>
      <c r="H746" s="2" t="s">
        <v>210</v>
      </c>
      <c r="I746" s="3">
        <v>0</v>
      </c>
      <c r="J746" s="184">
        <v>0</v>
      </c>
      <c r="K746" s="3">
        <v>0</v>
      </c>
      <c r="L746" s="184">
        <v>0</v>
      </c>
      <c r="M746" s="3">
        <v>0</v>
      </c>
      <c r="N746" s="184">
        <v>0</v>
      </c>
      <c r="O746" s="171">
        <f t="shared" si="45"/>
        <v>0</v>
      </c>
      <c r="P746" s="172">
        <f t="shared" si="45"/>
        <v>0</v>
      </c>
      <c r="Q746" s="3">
        <v>0</v>
      </c>
      <c r="R746" s="169">
        <v>0</v>
      </c>
    </row>
    <row r="747" spans="1:18" ht="31.5" outlineLevel="2" x14ac:dyDescent="0.25">
      <c r="A747" s="68">
        <v>724</v>
      </c>
      <c r="B747" s="28" t="s">
        <v>28</v>
      </c>
      <c r="C747" s="2" t="s">
        <v>214</v>
      </c>
      <c r="D747" s="10" t="s">
        <v>3046</v>
      </c>
      <c r="E747" s="7" t="s">
        <v>215</v>
      </c>
      <c r="F747" s="8" t="s">
        <v>216</v>
      </c>
      <c r="G747" s="1" t="s">
        <v>402</v>
      </c>
      <c r="H747" s="2" t="s">
        <v>210</v>
      </c>
      <c r="I747" s="3">
        <v>1</v>
      </c>
      <c r="J747" s="169">
        <v>1.1000000000000001</v>
      </c>
      <c r="K747" s="4">
        <v>1</v>
      </c>
      <c r="L747" s="169">
        <v>0.55000000000000004</v>
      </c>
      <c r="M747" s="3">
        <v>0</v>
      </c>
      <c r="N747" s="184">
        <v>0</v>
      </c>
      <c r="O747" s="171">
        <f t="shared" si="45"/>
        <v>2</v>
      </c>
      <c r="P747" s="172">
        <f t="shared" si="45"/>
        <v>1.6500000000000001</v>
      </c>
      <c r="Q747" s="3">
        <v>0</v>
      </c>
      <c r="R747" s="169">
        <v>0</v>
      </c>
    </row>
    <row r="748" spans="1:18" outlineLevel="2" x14ac:dyDescent="0.25">
      <c r="A748" s="68">
        <v>725</v>
      </c>
      <c r="B748" s="1" t="s">
        <v>28</v>
      </c>
      <c r="C748" s="2" t="s">
        <v>1385</v>
      </c>
      <c r="D748" s="7">
        <v>801038</v>
      </c>
      <c r="E748" s="8" t="s">
        <v>1386</v>
      </c>
      <c r="F748" s="7" t="s">
        <v>1387</v>
      </c>
      <c r="G748" s="4" t="s">
        <v>1377</v>
      </c>
      <c r="H748" s="2" t="s">
        <v>1384</v>
      </c>
      <c r="I748" s="3">
        <v>1</v>
      </c>
      <c r="J748" s="174">
        <v>0.55000000000000004</v>
      </c>
      <c r="K748" s="3">
        <v>0</v>
      </c>
      <c r="L748" s="169">
        <v>0</v>
      </c>
      <c r="M748" s="3">
        <v>0</v>
      </c>
      <c r="N748" s="169">
        <v>0</v>
      </c>
      <c r="O748" s="171">
        <f t="shared" si="45"/>
        <v>1</v>
      </c>
      <c r="P748" s="172">
        <f t="shared" si="45"/>
        <v>0.55000000000000004</v>
      </c>
      <c r="Q748" s="4">
        <v>0</v>
      </c>
      <c r="R748" s="169">
        <v>0</v>
      </c>
    </row>
    <row r="749" spans="1:18" outlineLevel="2" x14ac:dyDescent="0.25">
      <c r="A749" s="68">
        <v>726</v>
      </c>
      <c r="B749" s="1" t="s">
        <v>28</v>
      </c>
      <c r="C749" s="2" t="s">
        <v>1377</v>
      </c>
      <c r="D749" s="7">
        <v>803677</v>
      </c>
      <c r="E749" s="7" t="s">
        <v>1378</v>
      </c>
      <c r="F749" s="7" t="s">
        <v>1379</v>
      </c>
      <c r="G749" s="4" t="s">
        <v>1377</v>
      </c>
      <c r="H749" s="1" t="s">
        <v>1375</v>
      </c>
      <c r="I749" s="3">
        <v>1</v>
      </c>
      <c r="J749" s="174">
        <v>0.55000000000000004</v>
      </c>
      <c r="K749" s="4">
        <v>0</v>
      </c>
      <c r="L749" s="169">
        <v>0</v>
      </c>
      <c r="M749" s="4">
        <v>0</v>
      </c>
      <c r="N749" s="169">
        <v>0</v>
      </c>
      <c r="O749" s="171">
        <f t="shared" si="45"/>
        <v>1</v>
      </c>
      <c r="P749" s="172">
        <f t="shared" si="45"/>
        <v>0.55000000000000004</v>
      </c>
      <c r="Q749" s="4">
        <v>0</v>
      </c>
      <c r="R749" s="169">
        <v>0</v>
      </c>
    </row>
    <row r="750" spans="1:18" outlineLevel="2" x14ac:dyDescent="0.25">
      <c r="A750" s="68">
        <v>727</v>
      </c>
      <c r="B750" s="1" t="s">
        <v>28</v>
      </c>
      <c r="C750" s="2" t="s">
        <v>1391</v>
      </c>
      <c r="D750" s="7">
        <v>815519</v>
      </c>
      <c r="E750" s="8" t="s">
        <v>1392</v>
      </c>
      <c r="F750" s="7" t="s">
        <v>1393</v>
      </c>
      <c r="G750" s="4" t="s">
        <v>1377</v>
      </c>
      <c r="H750" s="2" t="s">
        <v>1390</v>
      </c>
      <c r="I750" s="3">
        <v>1</v>
      </c>
      <c r="J750" s="174">
        <v>0.55000000000000004</v>
      </c>
      <c r="K750" s="3">
        <v>0</v>
      </c>
      <c r="L750" s="169">
        <v>0</v>
      </c>
      <c r="M750" s="3">
        <v>0</v>
      </c>
      <c r="N750" s="169">
        <v>0</v>
      </c>
      <c r="O750" s="171">
        <f t="shared" si="45"/>
        <v>1</v>
      </c>
      <c r="P750" s="172">
        <f t="shared" si="45"/>
        <v>0.55000000000000004</v>
      </c>
      <c r="Q750" s="4">
        <v>0</v>
      </c>
      <c r="R750" s="169">
        <v>0</v>
      </c>
    </row>
    <row r="751" spans="1:18" outlineLevel="2" x14ac:dyDescent="0.25">
      <c r="A751" s="68">
        <v>728</v>
      </c>
      <c r="B751" s="1" t="s">
        <v>28</v>
      </c>
      <c r="C751" s="1" t="s">
        <v>3047</v>
      </c>
      <c r="D751" s="10" t="s">
        <v>3048</v>
      </c>
      <c r="E751" s="7" t="s">
        <v>3049</v>
      </c>
      <c r="F751" s="7" t="s">
        <v>3049</v>
      </c>
      <c r="G751" s="1" t="s">
        <v>31</v>
      </c>
      <c r="H751" s="1" t="s">
        <v>64</v>
      </c>
      <c r="I751" s="3">
        <v>0</v>
      </c>
      <c r="J751" s="169">
        <v>0</v>
      </c>
      <c r="K751" s="4">
        <v>1</v>
      </c>
      <c r="L751" s="169">
        <v>1.1000000000000001</v>
      </c>
      <c r="M751" s="4">
        <v>0</v>
      </c>
      <c r="N751" s="169">
        <v>0</v>
      </c>
      <c r="O751" s="171">
        <f t="shared" si="45"/>
        <v>1</v>
      </c>
      <c r="P751" s="172">
        <f t="shared" si="45"/>
        <v>1.1000000000000001</v>
      </c>
      <c r="Q751" s="81">
        <v>0</v>
      </c>
      <c r="R751" s="169">
        <v>0</v>
      </c>
    </row>
    <row r="752" spans="1:18" ht="31.5" outlineLevel="2" x14ac:dyDescent="0.25">
      <c r="A752" s="68">
        <v>729</v>
      </c>
      <c r="B752" s="1" t="s">
        <v>28</v>
      </c>
      <c r="C752" s="1" t="s">
        <v>59</v>
      </c>
      <c r="D752" s="11" t="s">
        <v>3050</v>
      </c>
      <c r="E752" s="8" t="s">
        <v>62</v>
      </c>
      <c r="F752" s="8" t="s">
        <v>62</v>
      </c>
      <c r="G752" s="1" t="s">
        <v>31</v>
      </c>
      <c r="H752" s="1" t="s">
        <v>59</v>
      </c>
      <c r="I752" s="3">
        <v>1</v>
      </c>
      <c r="J752" s="169">
        <v>1.1000000000000001</v>
      </c>
      <c r="K752" s="4">
        <v>0</v>
      </c>
      <c r="L752" s="169">
        <v>0</v>
      </c>
      <c r="M752" s="4">
        <v>0</v>
      </c>
      <c r="N752" s="169">
        <v>0</v>
      </c>
      <c r="O752" s="171">
        <f t="shared" si="45"/>
        <v>1</v>
      </c>
      <c r="P752" s="172">
        <f t="shared" si="45"/>
        <v>1.1000000000000001</v>
      </c>
      <c r="Q752" s="81">
        <v>0</v>
      </c>
      <c r="R752" s="169">
        <v>0</v>
      </c>
    </row>
    <row r="753" spans="1:18" ht="31.5" outlineLevel="2" x14ac:dyDescent="0.25">
      <c r="A753" s="68">
        <v>730</v>
      </c>
      <c r="B753" s="1" t="s">
        <v>28</v>
      </c>
      <c r="C753" s="1" t="s">
        <v>50</v>
      </c>
      <c r="D753" s="8">
        <v>803502</v>
      </c>
      <c r="E753" s="8" t="s">
        <v>51</v>
      </c>
      <c r="F753" s="8" t="s">
        <v>52</v>
      </c>
      <c r="G753" s="1" t="s">
        <v>31</v>
      </c>
      <c r="H753" s="1" t="s">
        <v>31</v>
      </c>
      <c r="I753" s="3">
        <v>0</v>
      </c>
      <c r="J753" s="169">
        <v>0</v>
      </c>
      <c r="K753" s="4">
        <v>0</v>
      </c>
      <c r="L753" s="169">
        <v>0</v>
      </c>
      <c r="M753" s="4">
        <v>0</v>
      </c>
      <c r="N753" s="169">
        <v>0</v>
      </c>
      <c r="O753" s="171">
        <f t="shared" si="45"/>
        <v>0</v>
      </c>
      <c r="P753" s="172">
        <f t="shared" si="45"/>
        <v>0</v>
      </c>
      <c r="Q753" s="81">
        <v>0</v>
      </c>
      <c r="R753" s="169">
        <v>0</v>
      </c>
    </row>
    <row r="754" spans="1:18" ht="31.5" outlineLevel="2" x14ac:dyDescent="0.25">
      <c r="A754" s="68">
        <v>731</v>
      </c>
      <c r="B754" s="1" t="s">
        <v>28</v>
      </c>
      <c r="C754" s="1" t="s">
        <v>31</v>
      </c>
      <c r="D754" s="8">
        <v>533106</v>
      </c>
      <c r="E754" s="8" t="s">
        <v>53</v>
      </c>
      <c r="F754" s="8" t="s">
        <v>53</v>
      </c>
      <c r="G754" s="1" t="s">
        <v>31</v>
      </c>
      <c r="H754" s="1" t="s">
        <v>31</v>
      </c>
      <c r="I754" s="211">
        <v>2</v>
      </c>
      <c r="J754" s="169">
        <v>2.1</v>
      </c>
      <c r="K754" s="4">
        <v>1</v>
      </c>
      <c r="L754" s="169">
        <v>1.1000000000000001</v>
      </c>
      <c r="M754" s="4">
        <v>0</v>
      </c>
      <c r="N754" s="169">
        <v>0</v>
      </c>
      <c r="O754" s="171">
        <f t="shared" si="45"/>
        <v>3</v>
      </c>
      <c r="P754" s="172">
        <f t="shared" si="45"/>
        <v>3.2</v>
      </c>
      <c r="Q754" s="81">
        <v>0</v>
      </c>
      <c r="R754" s="169">
        <v>0</v>
      </c>
    </row>
    <row r="755" spans="1:18" ht="31.5" outlineLevel="2" x14ac:dyDescent="0.25">
      <c r="A755" s="68">
        <v>732</v>
      </c>
      <c r="B755" s="1" t="s">
        <v>28</v>
      </c>
      <c r="C755" s="1" t="s">
        <v>32</v>
      </c>
      <c r="D755" s="8">
        <v>812161</v>
      </c>
      <c r="E755" s="8" t="s">
        <v>54</v>
      </c>
      <c r="F755" s="8" t="s">
        <v>54</v>
      </c>
      <c r="G755" s="1" t="s">
        <v>31</v>
      </c>
      <c r="H755" s="1" t="s">
        <v>31</v>
      </c>
      <c r="I755" s="211">
        <v>1</v>
      </c>
      <c r="J755" s="169">
        <v>1.1000000000000001</v>
      </c>
      <c r="K755" s="4">
        <v>0</v>
      </c>
      <c r="L755" s="169">
        <v>0</v>
      </c>
      <c r="M755" s="4">
        <v>1</v>
      </c>
      <c r="N755" s="170">
        <v>1.1000000000000001</v>
      </c>
      <c r="O755" s="171">
        <f t="shared" si="45"/>
        <v>2</v>
      </c>
      <c r="P755" s="172">
        <f t="shared" si="45"/>
        <v>2.2000000000000002</v>
      </c>
      <c r="Q755" s="81">
        <v>0</v>
      </c>
      <c r="R755" s="169">
        <v>0</v>
      </c>
    </row>
    <row r="756" spans="1:18" ht="31.5" outlineLevel="2" x14ac:dyDescent="0.25">
      <c r="A756" s="68">
        <v>733</v>
      </c>
      <c r="B756" s="1" t="s">
        <v>28</v>
      </c>
      <c r="C756" s="1" t="s">
        <v>55</v>
      </c>
      <c r="D756" s="8">
        <v>814318</v>
      </c>
      <c r="E756" s="8" t="s">
        <v>56</v>
      </c>
      <c r="F756" s="8" t="s">
        <v>56</v>
      </c>
      <c r="G756" s="1" t="s">
        <v>31</v>
      </c>
      <c r="H756" s="1" t="s">
        <v>31</v>
      </c>
      <c r="I756" s="211">
        <v>1</v>
      </c>
      <c r="J756" s="169">
        <v>1.1000000000000001</v>
      </c>
      <c r="K756" s="4">
        <v>0</v>
      </c>
      <c r="L756" s="169">
        <v>0</v>
      </c>
      <c r="M756" s="4">
        <v>0</v>
      </c>
      <c r="N756" s="169">
        <v>0</v>
      </c>
      <c r="O756" s="171">
        <f t="shared" si="45"/>
        <v>1</v>
      </c>
      <c r="P756" s="172">
        <f t="shared" si="45"/>
        <v>1.1000000000000001</v>
      </c>
      <c r="Q756" s="81">
        <v>0</v>
      </c>
      <c r="R756" s="169">
        <v>0</v>
      </c>
    </row>
    <row r="757" spans="1:18" outlineLevel="2" x14ac:dyDescent="0.25">
      <c r="A757" s="68">
        <v>734</v>
      </c>
      <c r="B757" s="2" t="s">
        <v>28</v>
      </c>
      <c r="C757" s="2" t="s">
        <v>508</v>
      </c>
      <c r="D757" s="7">
        <v>800686</v>
      </c>
      <c r="E757" s="78" t="s">
        <v>865</v>
      </c>
      <c r="F757" s="78" t="s">
        <v>866</v>
      </c>
      <c r="G757" s="1" t="s">
        <v>827</v>
      </c>
      <c r="H757" s="1" t="s">
        <v>863</v>
      </c>
      <c r="I757" s="3">
        <v>1</v>
      </c>
      <c r="J757" s="174">
        <v>0.55000000000000004</v>
      </c>
      <c r="K757" s="4">
        <v>1</v>
      </c>
      <c r="L757" s="169">
        <v>0.55000000000000004</v>
      </c>
      <c r="M757" s="4">
        <v>1</v>
      </c>
      <c r="N757" s="169">
        <v>0.55000000000000004</v>
      </c>
      <c r="O757" s="171">
        <f t="shared" si="45"/>
        <v>3</v>
      </c>
      <c r="P757" s="172">
        <f t="shared" si="45"/>
        <v>1.6500000000000001</v>
      </c>
      <c r="Q757" s="4">
        <v>0</v>
      </c>
      <c r="R757" s="169">
        <v>0</v>
      </c>
    </row>
    <row r="758" spans="1:18" outlineLevel="2" x14ac:dyDescent="0.25">
      <c r="A758" s="68">
        <v>735</v>
      </c>
      <c r="B758" s="2" t="s">
        <v>28</v>
      </c>
      <c r="C758" s="2" t="s">
        <v>508</v>
      </c>
      <c r="D758" s="78">
        <v>800988</v>
      </c>
      <c r="E758" s="78" t="s">
        <v>877</v>
      </c>
      <c r="F758" s="78" t="s">
        <v>878</v>
      </c>
      <c r="G758" s="1" t="s">
        <v>827</v>
      </c>
      <c r="H758" s="1" t="s">
        <v>874</v>
      </c>
      <c r="I758" s="3">
        <v>1</v>
      </c>
      <c r="J758" s="174">
        <v>0.55000000000000004</v>
      </c>
      <c r="K758" s="4">
        <v>1</v>
      </c>
      <c r="L758" s="169">
        <v>0.55000000000000004</v>
      </c>
      <c r="M758" s="4">
        <v>1</v>
      </c>
      <c r="N758" s="169">
        <v>0.55000000000000004</v>
      </c>
      <c r="O758" s="171">
        <f t="shared" si="45"/>
        <v>3</v>
      </c>
      <c r="P758" s="172">
        <f t="shared" si="45"/>
        <v>1.6500000000000001</v>
      </c>
      <c r="Q758" s="4">
        <v>0</v>
      </c>
      <c r="R758" s="169">
        <v>0</v>
      </c>
    </row>
    <row r="759" spans="1:18" ht="31.5" outlineLevel="2" x14ac:dyDescent="0.25">
      <c r="A759" s="68">
        <v>736</v>
      </c>
      <c r="B759" s="2" t="s">
        <v>28</v>
      </c>
      <c r="C759" s="1" t="s">
        <v>2932</v>
      </c>
      <c r="D759" s="13" t="s">
        <v>3051</v>
      </c>
      <c r="E759" s="8" t="s">
        <v>3052</v>
      </c>
      <c r="F759" s="6" t="s">
        <v>883</v>
      </c>
      <c r="G759" s="1" t="s">
        <v>827</v>
      </c>
      <c r="H759" s="1" t="s">
        <v>2936</v>
      </c>
      <c r="I759" s="3">
        <v>1</v>
      </c>
      <c r="J759" s="174">
        <v>0.55000000000000004</v>
      </c>
      <c r="K759" s="4">
        <v>0</v>
      </c>
      <c r="L759" s="169">
        <v>0</v>
      </c>
      <c r="M759" s="4">
        <v>1</v>
      </c>
      <c r="N759" s="169">
        <v>0.55000000000000004</v>
      </c>
      <c r="O759" s="171">
        <f t="shared" si="45"/>
        <v>2</v>
      </c>
      <c r="P759" s="172">
        <f t="shared" si="45"/>
        <v>1.1000000000000001</v>
      </c>
      <c r="Q759" s="4">
        <v>0</v>
      </c>
      <c r="R759" s="169">
        <v>0</v>
      </c>
    </row>
    <row r="760" spans="1:18" outlineLevel="2" x14ac:dyDescent="0.25">
      <c r="A760" s="68">
        <v>737</v>
      </c>
      <c r="B760" s="2" t="s">
        <v>28</v>
      </c>
      <c r="C760" s="1" t="s">
        <v>3053</v>
      </c>
      <c r="D760" s="83">
        <v>807672</v>
      </c>
      <c r="E760" s="83" t="s">
        <v>3054</v>
      </c>
      <c r="F760" s="83" t="s">
        <v>3054</v>
      </c>
      <c r="G760" s="1" t="s">
        <v>827</v>
      </c>
      <c r="H760" s="2" t="s">
        <v>961</v>
      </c>
      <c r="I760" s="3">
        <v>1</v>
      </c>
      <c r="J760" s="174">
        <v>0.55000000000000004</v>
      </c>
      <c r="K760" s="4">
        <v>0</v>
      </c>
      <c r="L760" s="169">
        <v>0</v>
      </c>
      <c r="M760" s="4">
        <v>0</v>
      </c>
      <c r="N760" s="169">
        <v>0</v>
      </c>
      <c r="O760" s="171">
        <f t="shared" si="45"/>
        <v>1</v>
      </c>
      <c r="P760" s="172">
        <f t="shared" si="45"/>
        <v>0.55000000000000004</v>
      </c>
      <c r="Q760" s="4">
        <v>0</v>
      </c>
      <c r="R760" s="169">
        <v>0</v>
      </c>
    </row>
    <row r="761" spans="1:18" ht="31.5" outlineLevel="2" x14ac:dyDescent="0.25">
      <c r="A761" s="68">
        <v>738</v>
      </c>
      <c r="B761" s="2" t="s">
        <v>28</v>
      </c>
      <c r="C761" s="2" t="s">
        <v>508</v>
      </c>
      <c r="D761" s="7">
        <v>803634</v>
      </c>
      <c r="E761" s="116" t="s">
        <v>832</v>
      </c>
      <c r="F761" s="116" t="s">
        <v>833</v>
      </c>
      <c r="G761" s="1" t="s">
        <v>827</v>
      </c>
      <c r="H761" s="1" t="s">
        <v>827</v>
      </c>
      <c r="I761" s="3">
        <v>0</v>
      </c>
      <c r="J761" s="184">
        <v>0</v>
      </c>
      <c r="K761" s="3">
        <v>0</v>
      </c>
      <c r="L761" s="184">
        <v>0</v>
      </c>
      <c r="M761" s="3">
        <v>1</v>
      </c>
      <c r="N761" s="169">
        <v>0.55000000000000004</v>
      </c>
      <c r="O761" s="171">
        <f t="shared" si="45"/>
        <v>1</v>
      </c>
      <c r="P761" s="172">
        <f t="shared" si="45"/>
        <v>0.55000000000000004</v>
      </c>
      <c r="Q761" s="4">
        <v>0</v>
      </c>
      <c r="R761" s="169">
        <v>0</v>
      </c>
    </row>
    <row r="762" spans="1:18" outlineLevel="2" x14ac:dyDescent="0.25">
      <c r="A762" s="68">
        <v>739</v>
      </c>
      <c r="B762" s="99" t="s">
        <v>28</v>
      </c>
      <c r="C762" s="23" t="s">
        <v>854</v>
      </c>
      <c r="D762" s="66" t="s">
        <v>1643</v>
      </c>
      <c r="E762" s="67" t="s">
        <v>855</v>
      </c>
      <c r="F762" s="67" t="s">
        <v>856</v>
      </c>
      <c r="G762" s="1" t="s">
        <v>827</v>
      </c>
      <c r="H762" s="1" t="s">
        <v>853</v>
      </c>
      <c r="I762" s="3">
        <v>1</v>
      </c>
      <c r="J762" s="169">
        <v>1.1000000000000001</v>
      </c>
      <c r="K762" s="4">
        <v>1</v>
      </c>
      <c r="L762" s="169">
        <v>1.1000000000000001</v>
      </c>
      <c r="M762" s="4">
        <v>1</v>
      </c>
      <c r="N762" s="170">
        <v>1.1000000000000001</v>
      </c>
      <c r="O762" s="171">
        <f t="shared" si="45"/>
        <v>3</v>
      </c>
      <c r="P762" s="172">
        <f t="shared" si="45"/>
        <v>3.3000000000000003</v>
      </c>
      <c r="Q762" s="4">
        <v>0</v>
      </c>
      <c r="R762" s="169">
        <v>0</v>
      </c>
    </row>
    <row r="763" spans="1:18" ht="31.5" outlineLevel="2" x14ac:dyDescent="0.25">
      <c r="A763" s="68">
        <v>740</v>
      </c>
      <c r="B763" s="2" t="s">
        <v>28</v>
      </c>
      <c r="C763" s="2" t="s">
        <v>871</v>
      </c>
      <c r="D763" s="127" t="s">
        <v>3055</v>
      </c>
      <c r="E763" s="8" t="s">
        <v>872</v>
      </c>
      <c r="F763" s="6" t="s">
        <v>873</v>
      </c>
      <c r="G763" s="1" t="s">
        <v>827</v>
      </c>
      <c r="H763" s="1" t="s">
        <v>869</v>
      </c>
      <c r="I763" s="3">
        <v>1</v>
      </c>
      <c r="J763" s="174">
        <v>0.55000000000000004</v>
      </c>
      <c r="K763" s="4">
        <v>1</v>
      </c>
      <c r="L763" s="169">
        <v>0.55000000000000004</v>
      </c>
      <c r="M763" s="4">
        <v>1</v>
      </c>
      <c r="N763" s="169">
        <v>0.55000000000000004</v>
      </c>
      <c r="O763" s="171">
        <f t="shared" ref="O763:P794" si="46">I763+K763+M763</f>
        <v>3</v>
      </c>
      <c r="P763" s="172">
        <f t="shared" si="46"/>
        <v>1.6500000000000001</v>
      </c>
      <c r="Q763" s="4">
        <v>0</v>
      </c>
      <c r="R763" s="169">
        <v>0</v>
      </c>
    </row>
    <row r="764" spans="1:18" ht="31.5" outlineLevel="2" x14ac:dyDescent="0.25">
      <c r="A764" s="68">
        <v>741</v>
      </c>
      <c r="B764" s="4" t="s">
        <v>28</v>
      </c>
      <c r="C764" s="1" t="s">
        <v>449</v>
      </c>
      <c r="D764" s="8">
        <v>814059</v>
      </c>
      <c r="E764" s="8" t="s">
        <v>451</v>
      </c>
      <c r="F764" s="8" t="s">
        <v>452</v>
      </c>
      <c r="G764" s="1" t="s">
        <v>449</v>
      </c>
      <c r="H764" s="1" t="s">
        <v>449</v>
      </c>
      <c r="I764" s="3">
        <v>2</v>
      </c>
      <c r="J764" s="169">
        <v>2.1</v>
      </c>
      <c r="K764" s="4">
        <v>1</v>
      </c>
      <c r="L764" s="169">
        <v>1.1000000000000001</v>
      </c>
      <c r="M764" s="4">
        <v>0</v>
      </c>
      <c r="N764" s="169">
        <v>0</v>
      </c>
      <c r="O764" s="171">
        <f t="shared" si="46"/>
        <v>3</v>
      </c>
      <c r="P764" s="172">
        <f t="shared" si="46"/>
        <v>3.2</v>
      </c>
      <c r="Q764" s="4">
        <v>0</v>
      </c>
      <c r="R764" s="169">
        <v>0</v>
      </c>
    </row>
    <row r="765" spans="1:18" ht="31.5" outlineLevel="2" x14ac:dyDescent="0.25">
      <c r="A765" s="68">
        <v>742</v>
      </c>
      <c r="B765" s="4" t="s">
        <v>28</v>
      </c>
      <c r="C765" s="1" t="s">
        <v>472</v>
      </c>
      <c r="D765" s="8">
        <v>817333</v>
      </c>
      <c r="E765" s="121" t="s">
        <v>475</v>
      </c>
      <c r="F765" s="121" t="s">
        <v>475</v>
      </c>
      <c r="G765" s="1" t="s">
        <v>449</v>
      </c>
      <c r="H765" s="1" t="s">
        <v>472</v>
      </c>
      <c r="I765" s="3">
        <v>1</v>
      </c>
      <c r="J765" s="169">
        <v>1.1000000000000001</v>
      </c>
      <c r="K765" s="4">
        <v>0</v>
      </c>
      <c r="L765" s="169">
        <v>0</v>
      </c>
      <c r="M765" s="4">
        <v>0</v>
      </c>
      <c r="N765" s="169">
        <v>0</v>
      </c>
      <c r="O765" s="171">
        <f t="shared" si="46"/>
        <v>1</v>
      </c>
      <c r="P765" s="172">
        <f t="shared" si="46"/>
        <v>1.1000000000000001</v>
      </c>
      <c r="Q765" s="4">
        <v>0</v>
      </c>
      <c r="R765" s="169">
        <v>0</v>
      </c>
    </row>
    <row r="766" spans="1:18" ht="31.5" outlineLevel="2" x14ac:dyDescent="0.25">
      <c r="A766" s="68">
        <v>743</v>
      </c>
      <c r="B766" s="4" t="s">
        <v>28</v>
      </c>
      <c r="C766" s="1" t="s">
        <v>466</v>
      </c>
      <c r="D766" s="8">
        <v>814814</v>
      </c>
      <c r="E766" s="8" t="s">
        <v>471</v>
      </c>
      <c r="F766" s="8" t="s">
        <v>471</v>
      </c>
      <c r="G766" s="1" t="s">
        <v>449</v>
      </c>
      <c r="H766" s="1" t="s">
        <v>466</v>
      </c>
      <c r="I766" s="3">
        <v>0</v>
      </c>
      <c r="J766" s="169">
        <v>0</v>
      </c>
      <c r="K766" s="4">
        <v>1</v>
      </c>
      <c r="L766" s="169">
        <v>1.1000000000000001</v>
      </c>
      <c r="M766" s="4">
        <v>0</v>
      </c>
      <c r="N766" s="169">
        <v>0</v>
      </c>
      <c r="O766" s="171">
        <f t="shared" si="46"/>
        <v>1</v>
      </c>
      <c r="P766" s="172">
        <f t="shared" si="46"/>
        <v>1.1000000000000001</v>
      </c>
      <c r="Q766" s="4">
        <v>0</v>
      </c>
      <c r="R766" s="169">
        <v>0</v>
      </c>
    </row>
    <row r="767" spans="1:18" ht="31.5" outlineLevel="2" x14ac:dyDescent="0.25">
      <c r="A767" s="68">
        <v>744</v>
      </c>
      <c r="B767" s="4" t="s">
        <v>28</v>
      </c>
      <c r="C767" s="1" t="s">
        <v>459</v>
      </c>
      <c r="D767" s="8">
        <v>901083</v>
      </c>
      <c r="E767" s="116" t="s">
        <v>464</v>
      </c>
      <c r="F767" s="116" t="s">
        <v>464</v>
      </c>
      <c r="G767" s="1" t="s">
        <v>449</v>
      </c>
      <c r="H767" s="1" t="s">
        <v>459</v>
      </c>
      <c r="I767" s="3">
        <v>1</v>
      </c>
      <c r="J767" s="169">
        <v>1.1000000000000001</v>
      </c>
      <c r="K767" s="4">
        <v>1</v>
      </c>
      <c r="L767" s="169">
        <v>1.1000000000000001</v>
      </c>
      <c r="M767" s="4">
        <v>1</v>
      </c>
      <c r="N767" s="169">
        <v>0.55000000000000004</v>
      </c>
      <c r="O767" s="171">
        <f t="shared" si="46"/>
        <v>3</v>
      </c>
      <c r="P767" s="172">
        <f t="shared" si="46"/>
        <v>2.75</v>
      </c>
      <c r="Q767" s="4">
        <v>0</v>
      </c>
      <c r="R767" s="169">
        <v>0</v>
      </c>
    </row>
    <row r="768" spans="1:18" ht="31.5" outlineLevel="2" x14ac:dyDescent="0.25">
      <c r="A768" s="68">
        <v>745</v>
      </c>
      <c r="B768" s="28" t="s">
        <v>28</v>
      </c>
      <c r="C768" s="28" t="s">
        <v>1323</v>
      </c>
      <c r="D768" s="8">
        <v>532754</v>
      </c>
      <c r="E768" s="8" t="s">
        <v>1324</v>
      </c>
      <c r="F768" s="8" t="s">
        <v>1324</v>
      </c>
      <c r="G768" s="4" t="s">
        <v>1241</v>
      </c>
      <c r="H768" s="1" t="s">
        <v>1323</v>
      </c>
      <c r="I768" s="3">
        <v>1</v>
      </c>
      <c r="J768" s="174">
        <v>0.55000000000000004</v>
      </c>
      <c r="K768" s="92">
        <v>1</v>
      </c>
      <c r="L768" s="169">
        <v>0.55000000000000004</v>
      </c>
      <c r="M768" s="81">
        <v>0</v>
      </c>
      <c r="N768" s="198">
        <v>0</v>
      </c>
      <c r="O768" s="171">
        <f t="shared" si="46"/>
        <v>2</v>
      </c>
      <c r="P768" s="172">
        <f t="shared" si="46"/>
        <v>1.1000000000000001</v>
      </c>
      <c r="Q768" s="81">
        <v>0</v>
      </c>
      <c r="R768" s="169">
        <v>0</v>
      </c>
    </row>
    <row r="769" spans="1:18" outlineLevel="2" x14ac:dyDescent="0.25">
      <c r="A769" s="68">
        <v>746</v>
      </c>
      <c r="B769" s="28" t="s">
        <v>28</v>
      </c>
      <c r="C769" s="1" t="s">
        <v>241</v>
      </c>
      <c r="D769" s="117">
        <v>817881</v>
      </c>
      <c r="E769" s="7"/>
      <c r="F769" s="117" t="s">
        <v>3056</v>
      </c>
      <c r="G769" s="1" t="s">
        <v>219</v>
      </c>
      <c r="H769" s="1" t="s">
        <v>241</v>
      </c>
      <c r="I769" s="3">
        <v>1</v>
      </c>
      <c r="J769" s="176">
        <v>1.1000000000000001</v>
      </c>
      <c r="K769" s="175">
        <v>0</v>
      </c>
      <c r="L769" s="176">
        <v>0</v>
      </c>
      <c r="M769" s="4">
        <v>1</v>
      </c>
      <c r="N769" s="169">
        <v>0.55000000000000004</v>
      </c>
      <c r="O769" s="171">
        <f t="shared" si="46"/>
        <v>2</v>
      </c>
      <c r="P769" s="172">
        <f t="shared" si="46"/>
        <v>1.6500000000000001</v>
      </c>
      <c r="Q769" s="3">
        <v>0</v>
      </c>
      <c r="R769" s="169">
        <v>0</v>
      </c>
    </row>
    <row r="770" spans="1:18" outlineLevel="2" x14ac:dyDescent="0.25">
      <c r="A770" s="68">
        <v>747</v>
      </c>
      <c r="B770" s="28" t="s">
        <v>28</v>
      </c>
      <c r="C770" s="2" t="s">
        <v>225</v>
      </c>
      <c r="D770" s="7">
        <v>819433</v>
      </c>
      <c r="E770" s="8"/>
      <c r="F770" s="7" t="s">
        <v>230</v>
      </c>
      <c r="G770" s="1" t="s">
        <v>219</v>
      </c>
      <c r="H770" s="1" t="s">
        <v>225</v>
      </c>
      <c r="I770" s="3">
        <v>1</v>
      </c>
      <c r="J770" s="176">
        <v>1.1000000000000001</v>
      </c>
      <c r="K770" s="175">
        <v>1</v>
      </c>
      <c r="L770" s="169">
        <v>0.55000000000000004</v>
      </c>
      <c r="M770" s="4">
        <v>0</v>
      </c>
      <c r="N770" s="169">
        <v>0</v>
      </c>
      <c r="O770" s="171">
        <f t="shared" si="46"/>
        <v>2</v>
      </c>
      <c r="P770" s="172">
        <f t="shared" si="46"/>
        <v>1.6500000000000001</v>
      </c>
      <c r="Q770" s="3">
        <v>0</v>
      </c>
      <c r="R770" s="169">
        <v>0</v>
      </c>
    </row>
    <row r="771" spans="1:18" outlineLevel="2" x14ac:dyDescent="0.25">
      <c r="A771" s="68">
        <v>748</v>
      </c>
      <c r="B771" s="28" t="s">
        <v>28</v>
      </c>
      <c r="C771" s="1" t="s">
        <v>234</v>
      </c>
      <c r="D771" s="7">
        <v>820156</v>
      </c>
      <c r="E771" s="7"/>
      <c r="F771" s="7" t="s">
        <v>239</v>
      </c>
      <c r="G771" s="1" t="s">
        <v>219</v>
      </c>
      <c r="H771" s="1" t="s">
        <v>234</v>
      </c>
      <c r="I771" s="3">
        <v>1</v>
      </c>
      <c r="J771" s="176">
        <v>1.1000000000000001</v>
      </c>
      <c r="K771" s="175">
        <v>0</v>
      </c>
      <c r="L771" s="176">
        <v>0</v>
      </c>
      <c r="M771" s="4">
        <v>1</v>
      </c>
      <c r="N771" s="169">
        <v>0.55000000000000004</v>
      </c>
      <c r="O771" s="171">
        <f t="shared" si="46"/>
        <v>2</v>
      </c>
      <c r="P771" s="172">
        <f t="shared" si="46"/>
        <v>1.6500000000000001</v>
      </c>
      <c r="Q771" s="3">
        <v>0</v>
      </c>
      <c r="R771" s="169">
        <v>0</v>
      </c>
    </row>
    <row r="772" spans="1:18" outlineLevel="2" x14ac:dyDescent="0.25">
      <c r="A772" s="68">
        <v>749</v>
      </c>
      <c r="B772" s="28" t="s">
        <v>28</v>
      </c>
      <c r="C772" s="2" t="s">
        <v>219</v>
      </c>
      <c r="D772" s="8">
        <v>820130</v>
      </c>
      <c r="E772" s="8"/>
      <c r="F772" s="117" t="s">
        <v>221</v>
      </c>
      <c r="G772" s="1" t="s">
        <v>219</v>
      </c>
      <c r="H772" s="1" t="s">
        <v>219</v>
      </c>
      <c r="I772" s="3">
        <v>1</v>
      </c>
      <c r="J772" s="176">
        <v>1.1000000000000001</v>
      </c>
      <c r="K772" s="175">
        <v>0</v>
      </c>
      <c r="L772" s="176">
        <v>0</v>
      </c>
      <c r="M772" s="4">
        <v>1</v>
      </c>
      <c r="N772" s="169">
        <v>0.55000000000000004</v>
      </c>
      <c r="O772" s="171">
        <f t="shared" si="46"/>
        <v>2</v>
      </c>
      <c r="P772" s="172">
        <f t="shared" si="46"/>
        <v>1.6500000000000001</v>
      </c>
      <c r="Q772" s="3">
        <v>0</v>
      </c>
      <c r="R772" s="169">
        <v>0</v>
      </c>
    </row>
    <row r="773" spans="1:18" ht="31.5" outlineLevel="2" x14ac:dyDescent="0.25">
      <c r="A773" s="68">
        <v>750</v>
      </c>
      <c r="B773" s="61" t="s">
        <v>28</v>
      </c>
      <c r="C773" s="2" t="s">
        <v>154</v>
      </c>
      <c r="D773" s="6">
        <v>801135</v>
      </c>
      <c r="E773" s="7" t="s">
        <v>157</v>
      </c>
      <c r="F773" s="6" t="s">
        <v>158</v>
      </c>
      <c r="G773" s="4" t="s">
        <v>66</v>
      </c>
      <c r="H773" s="4" t="s">
        <v>154</v>
      </c>
      <c r="I773" s="3">
        <v>2</v>
      </c>
      <c r="J773" s="169">
        <v>1.1000000000000001</v>
      </c>
      <c r="K773" s="4">
        <v>0</v>
      </c>
      <c r="L773" s="169">
        <v>0</v>
      </c>
      <c r="M773" s="4">
        <v>0</v>
      </c>
      <c r="N773" s="169">
        <v>0</v>
      </c>
      <c r="O773" s="171">
        <f t="shared" si="46"/>
        <v>2</v>
      </c>
      <c r="P773" s="172">
        <f t="shared" si="46"/>
        <v>1.1000000000000001</v>
      </c>
      <c r="Q773" s="4">
        <v>0</v>
      </c>
      <c r="R773" s="169">
        <v>0</v>
      </c>
    </row>
    <row r="774" spans="1:18" outlineLevel="2" x14ac:dyDescent="0.25">
      <c r="A774" s="68">
        <v>751</v>
      </c>
      <c r="B774" s="61" t="s">
        <v>28</v>
      </c>
      <c r="C774" s="2" t="s">
        <v>178</v>
      </c>
      <c r="D774" s="7">
        <v>809771</v>
      </c>
      <c r="E774" s="7" t="s">
        <v>181</v>
      </c>
      <c r="F774" s="7" t="s">
        <v>182</v>
      </c>
      <c r="G774" s="3" t="s">
        <v>66</v>
      </c>
      <c r="H774" s="3" t="s">
        <v>178</v>
      </c>
      <c r="I774" s="3">
        <v>0</v>
      </c>
      <c r="J774" s="198">
        <v>0</v>
      </c>
      <c r="K774" s="81">
        <v>2</v>
      </c>
      <c r="L774" s="198">
        <v>2.1</v>
      </c>
      <c r="M774" s="81">
        <v>0</v>
      </c>
      <c r="N774" s="198">
        <v>0</v>
      </c>
      <c r="O774" s="171">
        <f t="shared" si="46"/>
        <v>2</v>
      </c>
      <c r="P774" s="172">
        <f t="shared" si="46"/>
        <v>2.1</v>
      </c>
      <c r="Q774" s="81">
        <v>1</v>
      </c>
      <c r="R774" s="169">
        <v>3</v>
      </c>
    </row>
    <row r="775" spans="1:18" ht="31.5" outlineLevel="2" x14ac:dyDescent="0.25">
      <c r="A775" s="68">
        <v>752</v>
      </c>
      <c r="B775" s="61" t="s">
        <v>28</v>
      </c>
      <c r="C775" s="2" t="s">
        <v>120</v>
      </c>
      <c r="D775" s="8">
        <v>556696</v>
      </c>
      <c r="E775" s="8" t="s">
        <v>136</v>
      </c>
      <c r="F775" s="8" t="s">
        <v>136</v>
      </c>
      <c r="G775" s="3" t="s">
        <v>66</v>
      </c>
      <c r="H775" s="3" t="s">
        <v>120</v>
      </c>
      <c r="I775" s="3">
        <v>2</v>
      </c>
      <c r="J775" s="184">
        <v>2.1</v>
      </c>
      <c r="K775" s="4">
        <v>3</v>
      </c>
      <c r="L775" s="169">
        <v>3.15</v>
      </c>
      <c r="M775" s="4">
        <v>0</v>
      </c>
      <c r="N775" s="169">
        <v>0</v>
      </c>
      <c r="O775" s="171">
        <f t="shared" si="46"/>
        <v>5</v>
      </c>
      <c r="P775" s="172">
        <f t="shared" si="46"/>
        <v>5.25</v>
      </c>
      <c r="Q775" s="41">
        <v>0</v>
      </c>
      <c r="R775" s="169">
        <v>0</v>
      </c>
    </row>
    <row r="776" spans="1:18" outlineLevel="2" x14ac:dyDescent="0.25">
      <c r="A776" s="68">
        <v>753</v>
      </c>
      <c r="B776" s="2" t="s">
        <v>28</v>
      </c>
      <c r="C776" s="2" t="s">
        <v>194</v>
      </c>
      <c r="D776" s="7">
        <v>812668</v>
      </c>
      <c r="E776" s="8" t="s">
        <v>196</v>
      </c>
      <c r="F776" s="7" t="s">
        <v>197</v>
      </c>
      <c r="G776" s="3" t="s">
        <v>66</v>
      </c>
      <c r="H776" s="3" t="s">
        <v>194</v>
      </c>
      <c r="I776" s="3">
        <v>1</v>
      </c>
      <c r="J776" s="198">
        <v>1.1000000000000001</v>
      </c>
      <c r="K776" s="81">
        <v>1</v>
      </c>
      <c r="L776" s="169">
        <v>1.1000000000000001</v>
      </c>
      <c r="M776" s="81">
        <v>1</v>
      </c>
      <c r="N776" s="170">
        <v>1.1000000000000001</v>
      </c>
      <c r="O776" s="171">
        <f t="shared" si="46"/>
        <v>3</v>
      </c>
      <c r="P776" s="172">
        <f t="shared" si="46"/>
        <v>3.3000000000000003</v>
      </c>
      <c r="Q776" s="81">
        <v>1</v>
      </c>
      <c r="R776" s="169">
        <v>3</v>
      </c>
    </row>
    <row r="777" spans="1:18" ht="31.5" outlineLevel="2" x14ac:dyDescent="0.25">
      <c r="A777" s="68">
        <v>754</v>
      </c>
      <c r="B777" s="5" t="s">
        <v>28</v>
      </c>
      <c r="C777" s="5" t="s">
        <v>508</v>
      </c>
      <c r="D777" s="249" t="s">
        <v>3057</v>
      </c>
      <c r="E777" s="6" t="s">
        <v>68</v>
      </c>
      <c r="F777" s="6" t="s">
        <v>69</v>
      </c>
      <c r="G777" s="89" t="s">
        <v>66</v>
      </c>
      <c r="H777" s="89" t="s">
        <v>66</v>
      </c>
      <c r="I777" s="3">
        <v>1</v>
      </c>
      <c r="J777" s="200">
        <v>1.1000000000000001</v>
      </c>
      <c r="K777" s="199">
        <v>1</v>
      </c>
      <c r="L777" s="169">
        <v>1.1000000000000001</v>
      </c>
      <c r="M777" s="199">
        <v>1</v>
      </c>
      <c r="N777" s="170">
        <v>1.1000000000000001</v>
      </c>
      <c r="O777" s="171">
        <f t="shared" si="46"/>
        <v>3</v>
      </c>
      <c r="P777" s="172">
        <f t="shared" si="46"/>
        <v>3.3000000000000003</v>
      </c>
      <c r="Q777" s="199">
        <v>0</v>
      </c>
      <c r="R777" s="169">
        <v>0</v>
      </c>
    </row>
    <row r="778" spans="1:18" ht="31.5" outlineLevel="2" x14ac:dyDescent="0.25">
      <c r="A778" s="68">
        <v>755</v>
      </c>
      <c r="B778" s="5" t="s">
        <v>28</v>
      </c>
      <c r="C778" s="5" t="s">
        <v>70</v>
      </c>
      <c r="D778" s="12" t="s">
        <v>71</v>
      </c>
      <c r="E778" s="6" t="s">
        <v>72</v>
      </c>
      <c r="F778" s="6" t="s">
        <v>73</v>
      </c>
      <c r="G778" s="89" t="s">
        <v>66</v>
      </c>
      <c r="H778" s="89" t="s">
        <v>66</v>
      </c>
      <c r="I778" s="3">
        <v>0</v>
      </c>
      <c r="J778" s="200">
        <v>0</v>
      </c>
      <c r="K778" s="199">
        <v>1</v>
      </c>
      <c r="L778" s="169">
        <v>1.1000000000000001</v>
      </c>
      <c r="M778" s="199">
        <v>0</v>
      </c>
      <c r="N778" s="200">
        <v>0</v>
      </c>
      <c r="O778" s="171">
        <f t="shared" si="46"/>
        <v>1</v>
      </c>
      <c r="P778" s="172">
        <f t="shared" si="46"/>
        <v>1.1000000000000001</v>
      </c>
      <c r="Q778" s="199">
        <v>0</v>
      </c>
      <c r="R778" s="169">
        <v>0</v>
      </c>
    </row>
    <row r="779" spans="1:18" ht="31.5" outlineLevel="2" x14ac:dyDescent="0.25">
      <c r="A779" s="68">
        <v>756</v>
      </c>
      <c r="B779" s="65" t="s">
        <v>28</v>
      </c>
      <c r="C779" s="1" t="s">
        <v>187</v>
      </c>
      <c r="D779" s="11">
        <v>803995</v>
      </c>
      <c r="E779" s="8" t="s">
        <v>188</v>
      </c>
      <c r="F779" s="8" t="s">
        <v>189</v>
      </c>
      <c r="G779" s="4" t="s">
        <v>66</v>
      </c>
      <c r="H779" s="4" t="s">
        <v>183</v>
      </c>
      <c r="I779" s="3">
        <v>0</v>
      </c>
      <c r="J779" s="169">
        <v>0</v>
      </c>
      <c r="K779" s="192">
        <v>1</v>
      </c>
      <c r="L779" s="169">
        <v>1.1000000000000001</v>
      </c>
      <c r="M779" s="4">
        <v>0</v>
      </c>
      <c r="N779" s="169">
        <v>0</v>
      </c>
      <c r="O779" s="171">
        <f t="shared" si="46"/>
        <v>1</v>
      </c>
      <c r="P779" s="172">
        <f t="shared" si="46"/>
        <v>1.1000000000000001</v>
      </c>
      <c r="Q779" s="4">
        <v>0</v>
      </c>
      <c r="R779" s="169">
        <v>0</v>
      </c>
    </row>
    <row r="780" spans="1:18" ht="31.5" outlineLevel="2" x14ac:dyDescent="0.25">
      <c r="A780" s="68">
        <v>757</v>
      </c>
      <c r="B780" s="28" t="s">
        <v>28</v>
      </c>
      <c r="C780" s="1" t="s">
        <v>486</v>
      </c>
      <c r="D780" s="11" t="s">
        <v>3058</v>
      </c>
      <c r="E780" s="8" t="s">
        <v>492</v>
      </c>
      <c r="F780" s="6" t="s">
        <v>493</v>
      </c>
      <c r="G780" s="1" t="s">
        <v>478</v>
      </c>
      <c r="H780" s="1" t="s">
        <v>485</v>
      </c>
      <c r="I780" s="3">
        <v>1</v>
      </c>
      <c r="J780" s="169">
        <v>0.5</v>
      </c>
      <c r="K780" s="4">
        <v>0</v>
      </c>
      <c r="L780" s="169">
        <v>0</v>
      </c>
      <c r="M780" s="4">
        <v>0</v>
      </c>
      <c r="N780" s="169">
        <v>0</v>
      </c>
      <c r="O780" s="171">
        <f t="shared" si="46"/>
        <v>1</v>
      </c>
      <c r="P780" s="172">
        <f t="shared" si="46"/>
        <v>0.5</v>
      </c>
      <c r="Q780" s="4">
        <v>0</v>
      </c>
      <c r="R780" s="169">
        <v>0</v>
      </c>
    </row>
    <row r="781" spans="1:18" ht="31.5" outlineLevel="2" x14ac:dyDescent="0.25">
      <c r="A781" s="68">
        <v>758</v>
      </c>
      <c r="B781" s="28" t="s">
        <v>28</v>
      </c>
      <c r="C781" s="2" t="s">
        <v>478</v>
      </c>
      <c r="D781" s="7">
        <v>808709</v>
      </c>
      <c r="E781" s="8" t="s">
        <v>481</v>
      </c>
      <c r="F781" s="8" t="s">
        <v>482</v>
      </c>
      <c r="G781" s="1" t="s">
        <v>478</v>
      </c>
      <c r="H781" s="1" t="s">
        <v>478</v>
      </c>
      <c r="I781" s="3">
        <v>2</v>
      </c>
      <c r="J781" s="169">
        <v>1.1000000000000001</v>
      </c>
      <c r="K781" s="4">
        <v>0</v>
      </c>
      <c r="L781" s="169">
        <v>0</v>
      </c>
      <c r="M781" s="4">
        <v>0</v>
      </c>
      <c r="N781" s="169">
        <v>0</v>
      </c>
      <c r="O781" s="171">
        <f t="shared" si="46"/>
        <v>2</v>
      </c>
      <c r="P781" s="172">
        <f t="shared" si="46"/>
        <v>1.1000000000000001</v>
      </c>
      <c r="Q781" s="4">
        <v>0</v>
      </c>
      <c r="R781" s="169">
        <v>0</v>
      </c>
    </row>
    <row r="782" spans="1:18" ht="31.5" outlineLevel="2" x14ac:dyDescent="0.25">
      <c r="A782" s="68">
        <v>759</v>
      </c>
      <c r="B782" s="28" t="s">
        <v>28</v>
      </c>
      <c r="C782" s="1" t="s">
        <v>260</v>
      </c>
      <c r="D782" s="8">
        <v>800678</v>
      </c>
      <c r="E782" s="8" t="s">
        <v>265</v>
      </c>
      <c r="F782" s="8" t="s">
        <v>266</v>
      </c>
      <c r="G782" s="1" t="s">
        <v>245</v>
      </c>
      <c r="H782" s="1" t="s">
        <v>260</v>
      </c>
      <c r="I782" s="3">
        <v>2</v>
      </c>
      <c r="J782" s="169">
        <v>2.1</v>
      </c>
      <c r="K782" s="4">
        <v>2</v>
      </c>
      <c r="L782" s="169">
        <v>1.1000000000000001</v>
      </c>
      <c r="M782" s="4">
        <v>1</v>
      </c>
      <c r="N782" s="169">
        <v>0.55000000000000004</v>
      </c>
      <c r="O782" s="171">
        <f t="shared" si="46"/>
        <v>5</v>
      </c>
      <c r="P782" s="172">
        <f t="shared" si="46"/>
        <v>3.75</v>
      </c>
      <c r="Q782" s="4">
        <v>0</v>
      </c>
      <c r="R782" s="169">
        <v>0</v>
      </c>
    </row>
    <row r="783" spans="1:18" outlineLevel="2" x14ac:dyDescent="0.25">
      <c r="A783" s="68">
        <v>760</v>
      </c>
      <c r="B783" s="28" t="s">
        <v>28</v>
      </c>
      <c r="C783" s="2" t="s">
        <v>270</v>
      </c>
      <c r="D783" s="7">
        <v>821322</v>
      </c>
      <c r="E783" s="7" t="s">
        <v>276</v>
      </c>
      <c r="F783" s="7" t="s">
        <v>277</v>
      </c>
      <c r="G783" s="1" t="s">
        <v>245</v>
      </c>
      <c r="H783" s="1" t="s">
        <v>270</v>
      </c>
      <c r="I783" s="3">
        <v>1</v>
      </c>
      <c r="J783" s="184">
        <v>1.1000000000000001</v>
      </c>
      <c r="K783" s="3">
        <v>0</v>
      </c>
      <c r="L783" s="184">
        <v>0</v>
      </c>
      <c r="M783" s="3">
        <v>2</v>
      </c>
      <c r="N783" s="184">
        <v>2.1</v>
      </c>
      <c r="O783" s="171">
        <f t="shared" si="46"/>
        <v>3</v>
      </c>
      <c r="P783" s="172">
        <f t="shared" si="46"/>
        <v>3.2</v>
      </c>
      <c r="Q783" s="3">
        <v>0</v>
      </c>
      <c r="R783" s="169">
        <v>0</v>
      </c>
    </row>
    <row r="784" spans="1:18" ht="31.5" outlineLevel="2" x14ac:dyDescent="0.25">
      <c r="A784" s="68">
        <v>761</v>
      </c>
      <c r="B784" s="23" t="s">
        <v>28</v>
      </c>
      <c r="C784" s="55" t="s">
        <v>245</v>
      </c>
      <c r="D784" s="8">
        <v>535753</v>
      </c>
      <c r="E784" s="8" t="s">
        <v>253</v>
      </c>
      <c r="F784" s="8" t="s">
        <v>253</v>
      </c>
      <c r="G784" s="1" t="s">
        <v>245</v>
      </c>
      <c r="H784" s="1" t="s">
        <v>245</v>
      </c>
      <c r="I784" s="3">
        <v>1</v>
      </c>
      <c r="J784" s="169">
        <v>1.1000000000000001</v>
      </c>
      <c r="K784" s="4">
        <v>0</v>
      </c>
      <c r="L784" s="169">
        <v>0</v>
      </c>
      <c r="M784" s="4">
        <v>0</v>
      </c>
      <c r="N784" s="169">
        <v>0</v>
      </c>
      <c r="O784" s="171">
        <f t="shared" si="46"/>
        <v>1</v>
      </c>
      <c r="P784" s="172">
        <f t="shared" si="46"/>
        <v>1.1000000000000001</v>
      </c>
      <c r="Q784" s="4">
        <v>0</v>
      </c>
      <c r="R784" s="169">
        <v>0</v>
      </c>
    </row>
    <row r="785" spans="1:18" ht="31.5" outlineLevel="2" x14ac:dyDescent="0.25">
      <c r="A785" s="68">
        <v>762</v>
      </c>
      <c r="B785" s="23" t="s">
        <v>28</v>
      </c>
      <c r="C785" s="55" t="s">
        <v>3059</v>
      </c>
      <c r="D785" s="8">
        <v>803910</v>
      </c>
      <c r="E785" s="8" t="s">
        <v>3060</v>
      </c>
      <c r="F785" s="8" t="s">
        <v>254</v>
      </c>
      <c r="G785" s="1" t="s">
        <v>245</v>
      </c>
      <c r="H785" s="1" t="s">
        <v>245</v>
      </c>
      <c r="I785" s="3">
        <v>1</v>
      </c>
      <c r="J785" s="169">
        <v>1.1000000000000001</v>
      </c>
      <c r="K785" s="4">
        <v>0</v>
      </c>
      <c r="L785" s="169">
        <v>0</v>
      </c>
      <c r="M785" s="4">
        <v>0</v>
      </c>
      <c r="N785" s="169">
        <v>0</v>
      </c>
      <c r="O785" s="171">
        <f t="shared" si="46"/>
        <v>1</v>
      </c>
      <c r="P785" s="172">
        <f t="shared" si="46"/>
        <v>1.1000000000000001</v>
      </c>
      <c r="Q785" s="4">
        <v>1</v>
      </c>
      <c r="R785" s="169">
        <v>3</v>
      </c>
    </row>
    <row r="786" spans="1:18" ht="31.5" outlineLevel="2" x14ac:dyDescent="0.25">
      <c r="A786" s="68">
        <v>763</v>
      </c>
      <c r="B786" s="28" t="s">
        <v>28</v>
      </c>
      <c r="C786" s="1" t="s">
        <v>3061</v>
      </c>
      <c r="D786" s="8">
        <v>809012</v>
      </c>
      <c r="E786" s="8" t="s">
        <v>1933</v>
      </c>
      <c r="F786" s="8" t="s">
        <v>1933</v>
      </c>
      <c r="G786" s="1" t="s">
        <v>1842</v>
      </c>
      <c r="H786" s="2" t="s">
        <v>1920</v>
      </c>
      <c r="I786" s="3">
        <v>1</v>
      </c>
      <c r="J786" s="174">
        <v>0.55000000000000004</v>
      </c>
      <c r="K786" s="4">
        <v>1</v>
      </c>
      <c r="L786" s="169">
        <v>0.55000000000000004</v>
      </c>
      <c r="M786" s="4">
        <v>0</v>
      </c>
      <c r="N786" s="169">
        <v>0</v>
      </c>
      <c r="O786" s="171">
        <f t="shared" si="46"/>
        <v>2</v>
      </c>
      <c r="P786" s="172">
        <f t="shared" si="46"/>
        <v>1.1000000000000001</v>
      </c>
      <c r="Q786" s="4">
        <v>0</v>
      </c>
      <c r="R786" s="169">
        <v>0</v>
      </c>
    </row>
    <row r="787" spans="1:18" ht="31.5" outlineLevel="2" x14ac:dyDescent="0.25">
      <c r="A787" s="68">
        <v>764</v>
      </c>
      <c r="B787" s="28" t="s">
        <v>28</v>
      </c>
      <c r="C787" s="2" t="s">
        <v>1902</v>
      </c>
      <c r="D787" s="10" t="s">
        <v>1914</v>
      </c>
      <c r="E787" s="6" t="s">
        <v>1915</v>
      </c>
      <c r="F787" s="6" t="s">
        <v>1916</v>
      </c>
      <c r="G787" s="1" t="s">
        <v>1842</v>
      </c>
      <c r="H787" s="2" t="s">
        <v>1902</v>
      </c>
      <c r="I787" s="3">
        <v>1</v>
      </c>
      <c r="J787" s="174">
        <v>0.55000000000000004</v>
      </c>
      <c r="K787" s="4">
        <v>0</v>
      </c>
      <c r="L787" s="169">
        <v>0</v>
      </c>
      <c r="M787" s="4">
        <v>1</v>
      </c>
      <c r="N787" s="169">
        <v>0.55000000000000004</v>
      </c>
      <c r="O787" s="171">
        <f t="shared" si="46"/>
        <v>2</v>
      </c>
      <c r="P787" s="172">
        <f t="shared" si="46"/>
        <v>1.1000000000000001</v>
      </c>
      <c r="Q787" s="4">
        <v>0</v>
      </c>
      <c r="R787" s="169">
        <v>0</v>
      </c>
    </row>
    <row r="788" spans="1:18" ht="31.5" outlineLevel="2" x14ac:dyDescent="0.25">
      <c r="A788" s="68">
        <v>765</v>
      </c>
      <c r="B788" s="28" t="s">
        <v>28</v>
      </c>
      <c r="C788" s="2" t="s">
        <v>1917</v>
      </c>
      <c r="D788" s="10">
        <v>814792</v>
      </c>
      <c r="E788" s="6" t="s">
        <v>1918</v>
      </c>
      <c r="F788" s="6" t="s">
        <v>1919</v>
      </c>
      <c r="G788" s="1" t="s">
        <v>1842</v>
      </c>
      <c r="H788" s="2" t="s">
        <v>1902</v>
      </c>
      <c r="I788" s="3">
        <v>1</v>
      </c>
      <c r="J788" s="174">
        <v>0.55000000000000004</v>
      </c>
      <c r="K788" s="4">
        <v>0</v>
      </c>
      <c r="L788" s="169">
        <v>0</v>
      </c>
      <c r="M788" s="4">
        <v>0</v>
      </c>
      <c r="N788" s="169">
        <v>0</v>
      </c>
      <c r="O788" s="171">
        <f t="shared" si="46"/>
        <v>1</v>
      </c>
      <c r="P788" s="172">
        <f t="shared" si="46"/>
        <v>0.55000000000000004</v>
      </c>
      <c r="Q788" s="4">
        <v>0</v>
      </c>
      <c r="R788" s="169">
        <v>0</v>
      </c>
    </row>
    <row r="789" spans="1:18" ht="31.5" outlineLevel="2" x14ac:dyDescent="0.25">
      <c r="A789" s="68">
        <v>766</v>
      </c>
      <c r="B789" s="28" t="s">
        <v>28</v>
      </c>
      <c r="C789" s="2" t="s">
        <v>3062</v>
      </c>
      <c r="D789" s="11" t="s">
        <v>1943</v>
      </c>
      <c r="E789" s="8" t="s">
        <v>1896</v>
      </c>
      <c r="F789" s="8" t="s">
        <v>1897</v>
      </c>
      <c r="G789" s="2" t="s">
        <v>1842</v>
      </c>
      <c r="H789" s="2" t="s">
        <v>1842</v>
      </c>
      <c r="I789" s="3">
        <v>1</v>
      </c>
      <c r="J789" s="184">
        <v>1.1000000000000001</v>
      </c>
      <c r="K789" s="3">
        <v>2</v>
      </c>
      <c r="L789" s="169">
        <v>1.1000000000000001</v>
      </c>
      <c r="M789" s="4">
        <v>0</v>
      </c>
      <c r="N789" s="169">
        <v>0</v>
      </c>
      <c r="O789" s="171">
        <f t="shared" si="46"/>
        <v>3</v>
      </c>
      <c r="P789" s="172">
        <f t="shared" si="46"/>
        <v>2.2000000000000002</v>
      </c>
      <c r="Q789" s="4">
        <v>0</v>
      </c>
      <c r="R789" s="169">
        <v>0</v>
      </c>
    </row>
    <row r="790" spans="1:18" ht="31.5" outlineLevel="2" x14ac:dyDescent="0.25">
      <c r="A790" s="68">
        <v>767</v>
      </c>
      <c r="B790" s="1" t="s">
        <v>28</v>
      </c>
      <c r="C790" s="1" t="s">
        <v>1167</v>
      </c>
      <c r="D790" s="8">
        <v>1571</v>
      </c>
      <c r="E790" s="8" t="s">
        <v>1168</v>
      </c>
      <c r="F790" s="8" t="s">
        <v>1169</v>
      </c>
      <c r="G790" s="2" t="s">
        <v>1122</v>
      </c>
      <c r="H790" s="2" t="s">
        <v>1145</v>
      </c>
      <c r="I790" s="3">
        <v>0</v>
      </c>
      <c r="J790" s="169">
        <v>0</v>
      </c>
      <c r="K790" s="4">
        <v>1</v>
      </c>
      <c r="L790" s="169">
        <v>0.55000000000000004</v>
      </c>
      <c r="M790" s="4">
        <v>0</v>
      </c>
      <c r="N790" s="169">
        <v>0</v>
      </c>
      <c r="O790" s="171">
        <f t="shared" si="46"/>
        <v>1</v>
      </c>
      <c r="P790" s="172">
        <f t="shared" si="46"/>
        <v>0.55000000000000004</v>
      </c>
      <c r="Q790" s="4">
        <v>0</v>
      </c>
      <c r="R790" s="169">
        <v>0</v>
      </c>
    </row>
    <row r="791" spans="1:18" ht="31.5" outlineLevel="2" x14ac:dyDescent="0.25">
      <c r="A791" s="68">
        <v>768</v>
      </c>
      <c r="B791" s="1" t="s">
        <v>28</v>
      </c>
      <c r="C791" s="1" t="s">
        <v>1170</v>
      </c>
      <c r="D791" s="11" t="s">
        <v>3063</v>
      </c>
      <c r="E791" s="8" t="s">
        <v>1171</v>
      </c>
      <c r="F791" s="8" t="s">
        <v>1172</v>
      </c>
      <c r="G791" s="2" t="s">
        <v>1122</v>
      </c>
      <c r="H791" s="2" t="s">
        <v>1145</v>
      </c>
      <c r="I791" s="3">
        <v>1</v>
      </c>
      <c r="J791" s="169">
        <v>1.1000000000000001</v>
      </c>
      <c r="K791" s="4">
        <v>1</v>
      </c>
      <c r="L791" s="169">
        <v>0.55000000000000004</v>
      </c>
      <c r="M791" s="4">
        <v>0</v>
      </c>
      <c r="N791" s="169">
        <v>0</v>
      </c>
      <c r="O791" s="171">
        <f t="shared" si="46"/>
        <v>2</v>
      </c>
      <c r="P791" s="172">
        <f t="shared" si="46"/>
        <v>1.6500000000000001</v>
      </c>
      <c r="Q791" s="4">
        <v>0</v>
      </c>
      <c r="R791" s="169">
        <v>0</v>
      </c>
    </row>
    <row r="792" spans="1:18" ht="31.5" outlineLevel="2" x14ac:dyDescent="0.25">
      <c r="A792" s="68">
        <v>769</v>
      </c>
      <c r="B792" s="1" t="s">
        <v>28</v>
      </c>
      <c r="C792" s="1" t="s">
        <v>1173</v>
      </c>
      <c r="D792" s="8">
        <v>11671</v>
      </c>
      <c r="E792" s="8" t="s">
        <v>1174</v>
      </c>
      <c r="F792" s="8" t="s">
        <v>1175</v>
      </c>
      <c r="G792" s="2" t="s">
        <v>1122</v>
      </c>
      <c r="H792" s="2" t="s">
        <v>1145</v>
      </c>
      <c r="I792" s="3">
        <v>1</v>
      </c>
      <c r="J792" s="169">
        <v>1.1000000000000001</v>
      </c>
      <c r="K792" s="4">
        <v>0</v>
      </c>
      <c r="L792" s="169">
        <v>0</v>
      </c>
      <c r="M792" s="4">
        <v>0</v>
      </c>
      <c r="N792" s="169">
        <v>0</v>
      </c>
      <c r="O792" s="171">
        <f t="shared" si="46"/>
        <v>1</v>
      </c>
      <c r="P792" s="172">
        <f t="shared" si="46"/>
        <v>1.1000000000000001</v>
      </c>
      <c r="Q792" s="4">
        <v>0</v>
      </c>
      <c r="R792" s="169">
        <v>0</v>
      </c>
    </row>
    <row r="793" spans="1:18" ht="31.5" outlineLevel="2" x14ac:dyDescent="0.25">
      <c r="A793" s="68">
        <v>770</v>
      </c>
      <c r="B793" s="1" t="s">
        <v>28</v>
      </c>
      <c r="C793" s="1" t="s">
        <v>1176</v>
      </c>
      <c r="D793" s="8">
        <v>11781</v>
      </c>
      <c r="E793" s="8" t="s">
        <v>1177</v>
      </c>
      <c r="F793" s="8" t="s">
        <v>1178</v>
      </c>
      <c r="G793" s="2" t="s">
        <v>1122</v>
      </c>
      <c r="H793" s="2" t="s">
        <v>1145</v>
      </c>
      <c r="I793" s="3">
        <v>1</v>
      </c>
      <c r="J793" s="169">
        <v>1.1000000000000001</v>
      </c>
      <c r="K793" s="4">
        <v>1</v>
      </c>
      <c r="L793" s="169">
        <v>0.55000000000000004</v>
      </c>
      <c r="M793" s="4">
        <v>0</v>
      </c>
      <c r="N793" s="169">
        <v>0</v>
      </c>
      <c r="O793" s="171">
        <f t="shared" si="46"/>
        <v>2</v>
      </c>
      <c r="P793" s="172">
        <f t="shared" si="46"/>
        <v>1.6500000000000001</v>
      </c>
      <c r="Q793" s="4">
        <v>0</v>
      </c>
      <c r="R793" s="169">
        <v>0</v>
      </c>
    </row>
    <row r="794" spans="1:18" ht="31.5" outlineLevel="2" x14ac:dyDescent="0.25">
      <c r="A794" s="68">
        <v>771</v>
      </c>
      <c r="B794" s="1" t="s">
        <v>28</v>
      </c>
      <c r="C794" s="1" t="s">
        <v>1179</v>
      </c>
      <c r="D794" s="8">
        <v>12293</v>
      </c>
      <c r="E794" s="8" t="s">
        <v>1180</v>
      </c>
      <c r="F794" s="8" t="s">
        <v>1181</v>
      </c>
      <c r="G794" s="2" t="s">
        <v>1122</v>
      </c>
      <c r="H794" s="2" t="s">
        <v>1145</v>
      </c>
      <c r="I794" s="3">
        <v>1</v>
      </c>
      <c r="J794" s="169">
        <v>1.1000000000000001</v>
      </c>
      <c r="K794" s="4">
        <v>0</v>
      </c>
      <c r="L794" s="169">
        <v>0</v>
      </c>
      <c r="M794" s="4">
        <v>0</v>
      </c>
      <c r="N794" s="169">
        <v>0</v>
      </c>
      <c r="O794" s="171">
        <f t="shared" si="46"/>
        <v>1</v>
      </c>
      <c r="P794" s="172">
        <f t="shared" si="46"/>
        <v>1.1000000000000001</v>
      </c>
      <c r="Q794" s="4">
        <v>0</v>
      </c>
      <c r="R794" s="169">
        <v>0</v>
      </c>
    </row>
    <row r="795" spans="1:18" outlineLevel="2" x14ac:dyDescent="0.25">
      <c r="A795" s="68">
        <v>772</v>
      </c>
      <c r="B795" s="28" t="s">
        <v>28</v>
      </c>
      <c r="C795" s="2" t="s">
        <v>737</v>
      </c>
      <c r="D795" s="7">
        <v>806234</v>
      </c>
      <c r="E795" s="7" t="s">
        <v>738</v>
      </c>
      <c r="F795" s="7" t="s">
        <v>739</v>
      </c>
      <c r="G795" s="4" t="s">
        <v>962</v>
      </c>
      <c r="H795" s="1" t="s">
        <v>737</v>
      </c>
      <c r="I795" s="3">
        <v>2</v>
      </c>
      <c r="J795" s="184">
        <v>2.1</v>
      </c>
      <c r="K795" s="3">
        <v>1</v>
      </c>
      <c r="L795" s="169">
        <v>1.1000000000000001</v>
      </c>
      <c r="M795" s="3">
        <v>0</v>
      </c>
      <c r="N795" s="184">
        <v>0</v>
      </c>
      <c r="O795" s="171">
        <f t="shared" ref="O795:P826" si="47">I795+K795+M795</f>
        <v>3</v>
      </c>
      <c r="P795" s="172">
        <f t="shared" si="47"/>
        <v>3.2</v>
      </c>
      <c r="Q795" s="3">
        <v>0</v>
      </c>
      <c r="R795" s="169">
        <v>0</v>
      </c>
    </row>
    <row r="796" spans="1:18" ht="31.5" outlineLevel="2" x14ac:dyDescent="0.25">
      <c r="A796" s="68">
        <v>773</v>
      </c>
      <c r="B796" s="89" t="s">
        <v>28</v>
      </c>
      <c r="C796" s="1" t="s">
        <v>525</v>
      </c>
      <c r="D796" s="8">
        <v>814539</v>
      </c>
      <c r="E796" s="8" t="s">
        <v>529</v>
      </c>
      <c r="F796" s="121" t="s">
        <v>530</v>
      </c>
      <c r="G796" s="28" t="s">
        <v>655</v>
      </c>
      <c r="H796" s="1" t="s">
        <v>525</v>
      </c>
      <c r="I796" s="3">
        <v>1</v>
      </c>
      <c r="J796" s="169">
        <v>1.1000000000000001</v>
      </c>
      <c r="K796" s="4">
        <v>1</v>
      </c>
      <c r="L796" s="169">
        <v>1.1000000000000001</v>
      </c>
      <c r="M796" s="4">
        <v>0</v>
      </c>
      <c r="N796" s="169">
        <v>0</v>
      </c>
      <c r="O796" s="171">
        <f t="shared" si="47"/>
        <v>2</v>
      </c>
      <c r="P796" s="172">
        <f t="shared" si="47"/>
        <v>2.2000000000000002</v>
      </c>
      <c r="Q796" s="4">
        <v>0</v>
      </c>
      <c r="R796" s="169">
        <v>0</v>
      </c>
    </row>
    <row r="797" spans="1:18" ht="31.5" outlineLevel="2" x14ac:dyDescent="0.25">
      <c r="A797" s="68">
        <v>774</v>
      </c>
      <c r="B797" s="5" t="s">
        <v>28</v>
      </c>
      <c r="C797" s="1" t="s">
        <v>531</v>
      </c>
      <c r="D797" s="8">
        <v>829765</v>
      </c>
      <c r="E797" s="8" t="s">
        <v>545</v>
      </c>
      <c r="F797" s="8" t="s">
        <v>546</v>
      </c>
      <c r="G797" s="28" t="s">
        <v>655</v>
      </c>
      <c r="H797" s="1" t="s">
        <v>531</v>
      </c>
      <c r="I797" s="3">
        <v>0</v>
      </c>
      <c r="J797" s="169">
        <v>0</v>
      </c>
      <c r="K797" s="4">
        <v>0</v>
      </c>
      <c r="L797" s="169">
        <v>0</v>
      </c>
      <c r="M797" s="4">
        <v>0</v>
      </c>
      <c r="N797" s="169">
        <v>0</v>
      </c>
      <c r="O797" s="171">
        <f t="shared" si="47"/>
        <v>0</v>
      </c>
      <c r="P797" s="172">
        <f t="shared" si="47"/>
        <v>0</v>
      </c>
      <c r="Q797" s="4">
        <v>0</v>
      </c>
      <c r="R797" s="169">
        <v>0</v>
      </c>
    </row>
    <row r="798" spans="1:18" ht="31.5" outlineLevel="2" x14ac:dyDescent="0.25">
      <c r="A798" s="68">
        <v>775</v>
      </c>
      <c r="B798" s="5" t="s">
        <v>28</v>
      </c>
      <c r="C798" s="1" t="s">
        <v>539</v>
      </c>
      <c r="D798" s="8">
        <v>817228</v>
      </c>
      <c r="E798" s="8" t="s">
        <v>547</v>
      </c>
      <c r="F798" s="8" t="s">
        <v>548</v>
      </c>
      <c r="G798" s="28" t="s">
        <v>655</v>
      </c>
      <c r="H798" s="1" t="s">
        <v>531</v>
      </c>
      <c r="I798" s="3">
        <v>1</v>
      </c>
      <c r="J798" s="169">
        <v>1.1000000000000001</v>
      </c>
      <c r="K798" s="4">
        <v>0</v>
      </c>
      <c r="L798" s="169">
        <v>0</v>
      </c>
      <c r="M798" s="4">
        <v>0</v>
      </c>
      <c r="N798" s="169">
        <v>0</v>
      </c>
      <c r="O798" s="171">
        <f t="shared" si="47"/>
        <v>1</v>
      </c>
      <c r="P798" s="172">
        <f t="shared" si="47"/>
        <v>1.1000000000000001</v>
      </c>
      <c r="Q798" s="4">
        <v>0</v>
      </c>
      <c r="R798" s="169">
        <v>0</v>
      </c>
    </row>
    <row r="799" spans="1:18" ht="31.5" outlineLevel="2" x14ac:dyDescent="0.25">
      <c r="A799" s="68">
        <v>776</v>
      </c>
      <c r="B799" s="5" t="s">
        <v>28</v>
      </c>
      <c r="C799" s="1" t="s">
        <v>549</v>
      </c>
      <c r="D799" s="8">
        <v>814221</v>
      </c>
      <c r="E799" s="8" t="s">
        <v>550</v>
      </c>
      <c r="F799" s="8" t="s">
        <v>551</v>
      </c>
      <c r="G799" s="28" t="s">
        <v>655</v>
      </c>
      <c r="H799" s="1" t="s">
        <v>531</v>
      </c>
      <c r="I799" s="3">
        <v>1</v>
      </c>
      <c r="J799" s="169">
        <v>1.1000000000000001</v>
      </c>
      <c r="K799" s="4">
        <v>1</v>
      </c>
      <c r="L799" s="169">
        <v>1.1000000000000001</v>
      </c>
      <c r="M799" s="4">
        <v>0</v>
      </c>
      <c r="N799" s="169">
        <v>0</v>
      </c>
      <c r="O799" s="171">
        <f t="shared" si="47"/>
        <v>2</v>
      </c>
      <c r="P799" s="172">
        <f t="shared" si="47"/>
        <v>2.2000000000000002</v>
      </c>
      <c r="Q799" s="4">
        <v>0</v>
      </c>
      <c r="R799" s="169">
        <v>0</v>
      </c>
    </row>
    <row r="800" spans="1:18" ht="31.5" outlineLevel="2" x14ac:dyDescent="0.25">
      <c r="A800" s="68">
        <v>777</v>
      </c>
      <c r="B800" s="5" t="s">
        <v>28</v>
      </c>
      <c r="C800" s="1" t="s">
        <v>574</v>
      </c>
      <c r="D800" s="8">
        <v>812315</v>
      </c>
      <c r="E800" s="8" t="s">
        <v>578</v>
      </c>
      <c r="F800" s="8" t="s">
        <v>578</v>
      </c>
      <c r="G800" s="28" t="s">
        <v>655</v>
      </c>
      <c r="H800" s="1" t="s">
        <v>573</v>
      </c>
      <c r="I800" s="3">
        <v>0</v>
      </c>
      <c r="J800" s="169">
        <v>0</v>
      </c>
      <c r="K800" s="4">
        <v>0</v>
      </c>
      <c r="L800" s="169">
        <v>0</v>
      </c>
      <c r="M800" s="4">
        <v>0</v>
      </c>
      <c r="N800" s="169">
        <v>0</v>
      </c>
      <c r="O800" s="171">
        <f t="shared" si="47"/>
        <v>0</v>
      </c>
      <c r="P800" s="172">
        <f t="shared" si="47"/>
        <v>0</v>
      </c>
      <c r="Q800" s="4">
        <v>0</v>
      </c>
      <c r="R800" s="169">
        <v>0</v>
      </c>
    </row>
    <row r="801" spans="1:18" ht="31.5" outlineLevel="2" x14ac:dyDescent="0.25">
      <c r="A801" s="68">
        <v>778</v>
      </c>
      <c r="B801" s="89" t="s">
        <v>28</v>
      </c>
      <c r="C801" s="1" t="s">
        <v>543</v>
      </c>
      <c r="D801" s="11" t="s">
        <v>3064</v>
      </c>
      <c r="E801" s="8" t="s">
        <v>592</v>
      </c>
      <c r="F801" s="121" t="s">
        <v>593</v>
      </c>
      <c r="G801" s="28" t="s">
        <v>655</v>
      </c>
      <c r="H801" s="1" t="s">
        <v>543</v>
      </c>
      <c r="I801" s="3">
        <v>1</v>
      </c>
      <c r="J801" s="169">
        <v>1.1000000000000001</v>
      </c>
      <c r="K801" s="4">
        <v>0</v>
      </c>
      <c r="L801" s="169">
        <v>0</v>
      </c>
      <c r="M801" s="4">
        <v>1</v>
      </c>
      <c r="N801" s="169">
        <v>0.55000000000000004</v>
      </c>
      <c r="O801" s="171">
        <f t="shared" si="47"/>
        <v>2</v>
      </c>
      <c r="P801" s="172">
        <f t="shared" si="47"/>
        <v>1.6500000000000001</v>
      </c>
      <c r="Q801" s="4">
        <v>0</v>
      </c>
      <c r="R801" s="169">
        <v>0</v>
      </c>
    </row>
    <row r="802" spans="1:18" outlineLevel="2" x14ac:dyDescent="0.25">
      <c r="A802" s="68">
        <v>779</v>
      </c>
      <c r="B802" s="28" t="s">
        <v>28</v>
      </c>
      <c r="C802" s="2" t="s">
        <v>3065</v>
      </c>
      <c r="D802" s="7">
        <v>806439</v>
      </c>
      <c r="E802" s="7" t="s">
        <v>595</v>
      </c>
      <c r="F802" s="7" t="s">
        <v>596</v>
      </c>
      <c r="G802" s="28" t="s">
        <v>655</v>
      </c>
      <c r="H802" s="1" t="s">
        <v>583</v>
      </c>
      <c r="I802" s="3">
        <v>1</v>
      </c>
      <c r="J802" s="204">
        <v>1.1000000000000001</v>
      </c>
      <c r="K802" s="223">
        <v>0</v>
      </c>
      <c r="L802" s="176">
        <v>0</v>
      </c>
      <c r="M802" s="205">
        <v>0</v>
      </c>
      <c r="N802" s="204">
        <v>0</v>
      </c>
      <c r="O802" s="171">
        <f t="shared" si="47"/>
        <v>1</v>
      </c>
      <c r="P802" s="172">
        <f t="shared" si="47"/>
        <v>1.1000000000000001</v>
      </c>
      <c r="Q802" s="205">
        <v>0</v>
      </c>
      <c r="R802" s="169">
        <v>0</v>
      </c>
    </row>
    <row r="803" spans="1:18" ht="31.5" outlineLevel="2" x14ac:dyDescent="0.25">
      <c r="A803" s="68">
        <v>780</v>
      </c>
      <c r="B803" s="5" t="s">
        <v>28</v>
      </c>
      <c r="C803" s="1" t="s">
        <v>610</v>
      </c>
      <c r="D803" s="8">
        <v>810995</v>
      </c>
      <c r="E803" s="8" t="s">
        <v>619</v>
      </c>
      <c r="F803" s="8" t="s">
        <v>620</v>
      </c>
      <c r="G803" s="28" t="s">
        <v>655</v>
      </c>
      <c r="H803" s="1" t="s">
        <v>610</v>
      </c>
      <c r="I803" s="3">
        <v>0</v>
      </c>
      <c r="J803" s="169">
        <v>0</v>
      </c>
      <c r="K803" s="4">
        <v>1</v>
      </c>
      <c r="L803" s="169">
        <v>1.1000000000000001</v>
      </c>
      <c r="M803" s="4">
        <v>0</v>
      </c>
      <c r="N803" s="169">
        <v>0</v>
      </c>
      <c r="O803" s="171">
        <f t="shared" si="47"/>
        <v>1</v>
      </c>
      <c r="P803" s="172">
        <f t="shared" si="47"/>
        <v>1.1000000000000001</v>
      </c>
      <c r="Q803" s="4">
        <v>1</v>
      </c>
      <c r="R803" s="169">
        <v>3</v>
      </c>
    </row>
    <row r="804" spans="1:18" ht="31.5" outlineLevel="2" x14ac:dyDescent="0.25">
      <c r="A804" s="68">
        <v>781</v>
      </c>
      <c r="B804" s="5" t="s">
        <v>28</v>
      </c>
      <c r="C804" s="1" t="s">
        <v>621</v>
      </c>
      <c r="D804" s="8">
        <v>901077</v>
      </c>
      <c r="E804" s="8" t="s">
        <v>626</v>
      </c>
      <c r="F804" s="121" t="s">
        <v>627</v>
      </c>
      <c r="G804" s="28" t="s">
        <v>655</v>
      </c>
      <c r="H804" s="1" t="s">
        <v>621</v>
      </c>
      <c r="I804" s="3">
        <v>1</v>
      </c>
      <c r="J804" s="169">
        <v>1.1000000000000001</v>
      </c>
      <c r="K804" s="4">
        <v>1</v>
      </c>
      <c r="L804" s="169">
        <v>1.1000000000000001</v>
      </c>
      <c r="M804" s="4">
        <v>1</v>
      </c>
      <c r="N804" s="169">
        <v>0.55000000000000004</v>
      </c>
      <c r="O804" s="171">
        <f t="shared" si="47"/>
        <v>3</v>
      </c>
      <c r="P804" s="172">
        <f t="shared" si="47"/>
        <v>2.75</v>
      </c>
      <c r="Q804" s="4">
        <v>0</v>
      </c>
      <c r="R804" s="169">
        <v>0</v>
      </c>
    </row>
    <row r="805" spans="1:18" ht="31.5" outlineLevel="2" x14ac:dyDescent="0.25">
      <c r="A805" s="68">
        <v>782</v>
      </c>
      <c r="B805" s="5" t="s">
        <v>28</v>
      </c>
      <c r="C805" s="1" t="s">
        <v>621</v>
      </c>
      <c r="D805" s="8">
        <v>814105</v>
      </c>
      <c r="E805" s="8" t="s">
        <v>628</v>
      </c>
      <c r="F805" s="121" t="s">
        <v>629</v>
      </c>
      <c r="G805" s="28" t="s">
        <v>655</v>
      </c>
      <c r="H805" s="1" t="s">
        <v>621</v>
      </c>
      <c r="I805" s="3">
        <v>0</v>
      </c>
      <c r="J805" s="169">
        <v>0</v>
      </c>
      <c r="K805" s="4">
        <v>1</v>
      </c>
      <c r="L805" s="169">
        <v>1.1000000000000001</v>
      </c>
      <c r="M805" s="4">
        <v>0</v>
      </c>
      <c r="N805" s="169">
        <v>0</v>
      </c>
      <c r="O805" s="171">
        <f t="shared" si="47"/>
        <v>1</v>
      </c>
      <c r="P805" s="172">
        <f t="shared" si="47"/>
        <v>1.1000000000000001</v>
      </c>
      <c r="Q805" s="4">
        <v>0</v>
      </c>
      <c r="R805" s="169">
        <v>0</v>
      </c>
    </row>
    <row r="806" spans="1:18" ht="31.5" outlineLevel="2" x14ac:dyDescent="0.25">
      <c r="A806" s="68">
        <v>783</v>
      </c>
      <c r="B806" s="5" t="s">
        <v>28</v>
      </c>
      <c r="C806" s="1" t="s">
        <v>630</v>
      </c>
      <c r="D806" s="8">
        <v>901377</v>
      </c>
      <c r="E806" s="8" t="s">
        <v>633</v>
      </c>
      <c r="F806" s="29" t="s">
        <v>634</v>
      </c>
      <c r="G806" s="28" t="s">
        <v>655</v>
      </c>
      <c r="H806" s="1" t="s">
        <v>630</v>
      </c>
      <c r="I806" s="3">
        <v>1</v>
      </c>
      <c r="J806" s="169">
        <v>1.1000000000000001</v>
      </c>
      <c r="K806" s="4">
        <v>0</v>
      </c>
      <c r="L806" s="169">
        <v>0</v>
      </c>
      <c r="M806" s="4">
        <v>1</v>
      </c>
      <c r="N806" s="169">
        <v>0.55000000000000004</v>
      </c>
      <c r="O806" s="171">
        <f t="shared" si="47"/>
        <v>2</v>
      </c>
      <c r="P806" s="172">
        <f t="shared" si="47"/>
        <v>1.6500000000000001</v>
      </c>
      <c r="Q806" s="4">
        <v>0</v>
      </c>
      <c r="R806" s="169">
        <v>0</v>
      </c>
    </row>
    <row r="807" spans="1:18" ht="31.5" outlineLevel="2" x14ac:dyDescent="0.25">
      <c r="A807" s="68">
        <v>784</v>
      </c>
      <c r="B807" s="5" t="s">
        <v>28</v>
      </c>
      <c r="C807" s="1" t="s">
        <v>630</v>
      </c>
      <c r="D807" s="8">
        <v>813931</v>
      </c>
      <c r="E807" s="8" t="s">
        <v>635</v>
      </c>
      <c r="F807" s="121" t="s">
        <v>636</v>
      </c>
      <c r="G807" s="28" t="s">
        <v>655</v>
      </c>
      <c r="H807" s="1" t="s">
        <v>630</v>
      </c>
      <c r="I807" s="3">
        <v>2</v>
      </c>
      <c r="J807" s="169">
        <v>2.1</v>
      </c>
      <c r="K807" s="4">
        <v>0</v>
      </c>
      <c r="L807" s="169">
        <v>0</v>
      </c>
      <c r="M807" s="4">
        <v>1</v>
      </c>
      <c r="N807" s="169">
        <v>0.55000000000000004</v>
      </c>
      <c r="O807" s="171">
        <f t="shared" si="47"/>
        <v>3</v>
      </c>
      <c r="P807" s="172">
        <f t="shared" si="47"/>
        <v>2.6500000000000004</v>
      </c>
      <c r="Q807" s="4">
        <v>0</v>
      </c>
      <c r="R807" s="169">
        <v>0</v>
      </c>
    </row>
    <row r="808" spans="1:18" ht="31.5" outlineLevel="2" x14ac:dyDescent="0.25">
      <c r="A808" s="68">
        <v>785</v>
      </c>
      <c r="B808" s="5" t="s">
        <v>28</v>
      </c>
      <c r="C808" s="1" t="s">
        <v>608</v>
      </c>
      <c r="D808" s="8">
        <v>812455</v>
      </c>
      <c r="E808" s="8" t="s">
        <v>651</v>
      </c>
      <c r="F808" s="8" t="s">
        <v>652</v>
      </c>
      <c r="G808" s="28" t="s">
        <v>655</v>
      </c>
      <c r="H808" s="1" t="s">
        <v>643</v>
      </c>
      <c r="I808" s="3">
        <v>0</v>
      </c>
      <c r="J808" s="169">
        <v>0</v>
      </c>
      <c r="K808" s="4">
        <v>1</v>
      </c>
      <c r="L808" s="169">
        <v>1.1000000000000001</v>
      </c>
      <c r="M808" s="4">
        <v>0</v>
      </c>
      <c r="N808" s="169">
        <v>0</v>
      </c>
      <c r="O808" s="171">
        <f t="shared" si="47"/>
        <v>1</v>
      </c>
      <c r="P808" s="172">
        <f t="shared" si="47"/>
        <v>1.1000000000000001</v>
      </c>
      <c r="Q808" s="4">
        <v>0</v>
      </c>
      <c r="R808" s="169">
        <v>0</v>
      </c>
    </row>
    <row r="809" spans="1:18" ht="31.5" outlineLevel="2" x14ac:dyDescent="0.25">
      <c r="A809" s="68">
        <v>786</v>
      </c>
      <c r="B809" s="5" t="s">
        <v>28</v>
      </c>
      <c r="C809" s="1" t="s">
        <v>643</v>
      </c>
      <c r="D809" s="8">
        <v>812463</v>
      </c>
      <c r="E809" s="8" t="s">
        <v>653</v>
      </c>
      <c r="F809" s="8" t="s">
        <v>654</v>
      </c>
      <c r="G809" s="28" t="s">
        <v>655</v>
      </c>
      <c r="H809" s="1" t="s">
        <v>643</v>
      </c>
      <c r="I809" s="3">
        <v>1</v>
      </c>
      <c r="J809" s="169">
        <v>1.1000000000000001</v>
      </c>
      <c r="K809" s="4">
        <v>0</v>
      </c>
      <c r="L809" s="169">
        <v>0</v>
      </c>
      <c r="M809" s="4">
        <v>1</v>
      </c>
      <c r="N809" s="169">
        <v>0.55000000000000004</v>
      </c>
      <c r="O809" s="171">
        <f t="shared" si="47"/>
        <v>2</v>
      </c>
      <c r="P809" s="172">
        <f t="shared" si="47"/>
        <v>1.6500000000000001</v>
      </c>
      <c r="Q809" s="4">
        <v>0</v>
      </c>
      <c r="R809" s="169">
        <v>0</v>
      </c>
    </row>
    <row r="810" spans="1:18" ht="31.5" outlineLevel="2" x14ac:dyDescent="0.25">
      <c r="A810" s="68">
        <v>787</v>
      </c>
      <c r="B810" s="1" t="s">
        <v>28</v>
      </c>
      <c r="C810" s="1" t="s">
        <v>1463</v>
      </c>
      <c r="D810" s="6">
        <v>822329</v>
      </c>
      <c r="E810" s="95" t="s">
        <v>3066</v>
      </c>
      <c r="F810" s="6" t="s">
        <v>3067</v>
      </c>
      <c r="G810" s="4" t="s">
        <v>1449</v>
      </c>
      <c r="H810" s="1" t="s">
        <v>1463</v>
      </c>
      <c r="I810" s="3">
        <v>2</v>
      </c>
      <c r="J810" s="169">
        <v>0</v>
      </c>
      <c r="K810" s="4">
        <v>0</v>
      </c>
      <c r="L810" s="169">
        <v>0</v>
      </c>
      <c r="M810" s="4">
        <v>1</v>
      </c>
      <c r="N810" s="169">
        <v>0.55000000000000004</v>
      </c>
      <c r="O810" s="171">
        <f t="shared" si="47"/>
        <v>3</v>
      </c>
      <c r="P810" s="172">
        <f t="shared" si="47"/>
        <v>0.55000000000000004</v>
      </c>
      <c r="Q810" s="4">
        <v>0</v>
      </c>
      <c r="R810" s="169">
        <v>0</v>
      </c>
    </row>
    <row r="811" spans="1:18" ht="47.25" outlineLevel="2" x14ac:dyDescent="0.25">
      <c r="A811" s="68">
        <v>788</v>
      </c>
      <c r="B811" s="1" t="s">
        <v>28</v>
      </c>
      <c r="C811" s="1" t="s">
        <v>1457</v>
      </c>
      <c r="D811" s="8">
        <v>815667</v>
      </c>
      <c r="E811" s="8" t="s">
        <v>1462</v>
      </c>
      <c r="F811" s="123" t="s">
        <v>1462</v>
      </c>
      <c r="G811" s="4" t="s">
        <v>1449</v>
      </c>
      <c r="H811" s="1" t="s">
        <v>1457</v>
      </c>
      <c r="I811" s="3">
        <v>1</v>
      </c>
      <c r="J811" s="169">
        <v>1.1000000000000001</v>
      </c>
      <c r="K811" s="4">
        <v>1</v>
      </c>
      <c r="L811" s="169">
        <v>0.55000000000000004</v>
      </c>
      <c r="M811" s="4">
        <v>0</v>
      </c>
      <c r="N811" s="169">
        <v>0</v>
      </c>
      <c r="O811" s="171">
        <f t="shared" si="47"/>
        <v>2</v>
      </c>
      <c r="P811" s="172">
        <f t="shared" si="47"/>
        <v>1.6500000000000001</v>
      </c>
      <c r="Q811" s="4">
        <v>0</v>
      </c>
      <c r="R811" s="169">
        <v>0</v>
      </c>
    </row>
    <row r="812" spans="1:18" ht="31.5" outlineLevel="2" x14ac:dyDescent="0.25">
      <c r="A812" s="68">
        <v>789</v>
      </c>
      <c r="B812" s="1" t="s">
        <v>28</v>
      </c>
      <c r="C812" s="1" t="s">
        <v>1478</v>
      </c>
      <c r="D812" s="11" t="s">
        <v>3068</v>
      </c>
      <c r="E812" s="8" t="s">
        <v>1482</v>
      </c>
      <c r="F812" s="8" t="s">
        <v>3069</v>
      </c>
      <c r="G812" s="4" t="s">
        <v>1449</v>
      </c>
      <c r="H812" s="1" t="s">
        <v>1449</v>
      </c>
      <c r="I812" s="3">
        <v>1</v>
      </c>
      <c r="J812" s="169">
        <v>1.1000000000000001</v>
      </c>
      <c r="K812" s="4">
        <v>1</v>
      </c>
      <c r="L812" s="169">
        <v>1.1000000000000001</v>
      </c>
      <c r="M812" s="4">
        <v>0</v>
      </c>
      <c r="N812" s="169">
        <v>0</v>
      </c>
      <c r="O812" s="171">
        <f t="shared" si="47"/>
        <v>2</v>
      </c>
      <c r="P812" s="172">
        <f t="shared" si="47"/>
        <v>2.2000000000000002</v>
      </c>
      <c r="Q812" s="4">
        <v>0</v>
      </c>
      <c r="R812" s="169">
        <v>0</v>
      </c>
    </row>
    <row r="813" spans="1:18" ht="31.5" outlineLevel="2" x14ac:dyDescent="0.25">
      <c r="A813" s="68">
        <v>790</v>
      </c>
      <c r="B813" s="1" t="s">
        <v>28</v>
      </c>
      <c r="C813" s="1" t="s">
        <v>3070</v>
      </c>
      <c r="D813" s="11" t="s">
        <v>3071</v>
      </c>
      <c r="E813" s="8" t="s">
        <v>1485</v>
      </c>
      <c r="F813" s="6" t="s">
        <v>3072</v>
      </c>
      <c r="G813" s="4" t="s">
        <v>1449</v>
      </c>
      <c r="H813" s="1" t="s">
        <v>1449</v>
      </c>
      <c r="I813" s="3">
        <v>1</v>
      </c>
      <c r="J813" s="169">
        <v>1.1000000000000001</v>
      </c>
      <c r="K813" s="4">
        <v>1</v>
      </c>
      <c r="L813" s="169">
        <v>1.1000000000000001</v>
      </c>
      <c r="M813" s="4">
        <v>0</v>
      </c>
      <c r="N813" s="169">
        <v>0</v>
      </c>
      <c r="O813" s="171">
        <f t="shared" si="47"/>
        <v>2</v>
      </c>
      <c r="P813" s="172">
        <f t="shared" si="47"/>
        <v>2.2000000000000002</v>
      </c>
      <c r="Q813" s="4">
        <v>0</v>
      </c>
      <c r="R813" s="169">
        <v>0</v>
      </c>
    </row>
    <row r="814" spans="1:18" ht="31.5" outlineLevel="2" x14ac:dyDescent="0.25">
      <c r="A814" s="68">
        <v>791</v>
      </c>
      <c r="B814" s="1" t="s">
        <v>28</v>
      </c>
      <c r="C814" s="2" t="s">
        <v>756</v>
      </c>
      <c r="D814" s="10" t="s">
        <v>3073</v>
      </c>
      <c r="E814" s="8" t="s">
        <v>3074</v>
      </c>
      <c r="F814" s="6" t="s">
        <v>3075</v>
      </c>
      <c r="G814" s="1" t="s">
        <v>742</v>
      </c>
      <c r="H814" s="1" t="s">
        <v>756</v>
      </c>
      <c r="I814" s="3">
        <v>2</v>
      </c>
      <c r="J814" s="169">
        <v>0</v>
      </c>
      <c r="K814" s="4">
        <v>2</v>
      </c>
      <c r="L814" s="169">
        <v>2.1</v>
      </c>
      <c r="M814" s="3">
        <v>0</v>
      </c>
      <c r="N814" s="184">
        <v>0</v>
      </c>
      <c r="O814" s="171">
        <f t="shared" si="47"/>
        <v>4</v>
      </c>
      <c r="P814" s="172">
        <f t="shared" si="47"/>
        <v>2.1</v>
      </c>
      <c r="Q814" s="4">
        <v>0</v>
      </c>
      <c r="R814" s="169">
        <v>0</v>
      </c>
    </row>
    <row r="815" spans="1:18" ht="31.5" outlineLevel="2" x14ac:dyDescent="0.25">
      <c r="A815" s="68">
        <v>792</v>
      </c>
      <c r="B815" s="28" t="s">
        <v>28</v>
      </c>
      <c r="C815" s="2" t="s">
        <v>765</v>
      </c>
      <c r="D815" s="8">
        <v>815748</v>
      </c>
      <c r="E815" s="8" t="s">
        <v>770</v>
      </c>
      <c r="F815" s="8" t="s">
        <v>771</v>
      </c>
      <c r="G815" s="1" t="s">
        <v>742</v>
      </c>
      <c r="H815" s="1" t="s">
        <v>762</v>
      </c>
      <c r="I815" s="3">
        <v>1</v>
      </c>
      <c r="J815" s="169">
        <v>1.1000000000000001</v>
      </c>
      <c r="K815" s="4">
        <v>1</v>
      </c>
      <c r="L815" s="169">
        <v>1.1000000000000001</v>
      </c>
      <c r="M815" s="4">
        <v>1</v>
      </c>
      <c r="N815" s="170">
        <v>1.1000000000000001</v>
      </c>
      <c r="O815" s="171">
        <f t="shared" si="47"/>
        <v>3</v>
      </c>
      <c r="P815" s="172">
        <f t="shared" si="47"/>
        <v>3.3000000000000003</v>
      </c>
      <c r="Q815" s="4">
        <v>0</v>
      </c>
      <c r="R815" s="169">
        <v>0</v>
      </c>
    </row>
    <row r="816" spans="1:18" outlineLevel="2" x14ac:dyDescent="0.25">
      <c r="A816" s="68">
        <v>793</v>
      </c>
      <c r="B816" s="28" t="s">
        <v>28</v>
      </c>
      <c r="C816" s="1" t="s">
        <v>774</v>
      </c>
      <c r="D816" s="8">
        <v>811131</v>
      </c>
      <c r="E816" s="8"/>
      <c r="F816" s="58" t="s">
        <v>775</v>
      </c>
      <c r="G816" s="1" t="s">
        <v>742</v>
      </c>
      <c r="H816" s="1" t="s">
        <v>774</v>
      </c>
      <c r="I816" s="3">
        <v>2</v>
      </c>
      <c r="J816" s="169">
        <v>2.1</v>
      </c>
      <c r="K816" s="4">
        <v>1</v>
      </c>
      <c r="L816" s="169">
        <v>1.1000000000000001</v>
      </c>
      <c r="M816" s="4">
        <v>1</v>
      </c>
      <c r="N816" s="170">
        <v>1.1000000000000001</v>
      </c>
      <c r="O816" s="171">
        <f t="shared" si="47"/>
        <v>4</v>
      </c>
      <c r="P816" s="172">
        <f t="shared" si="47"/>
        <v>4.3000000000000007</v>
      </c>
      <c r="Q816" s="4">
        <v>0</v>
      </c>
      <c r="R816" s="169">
        <v>0</v>
      </c>
    </row>
    <row r="817" spans="1:18" ht="31.5" outlineLevel="2" x14ac:dyDescent="0.25">
      <c r="A817" s="68">
        <v>794</v>
      </c>
      <c r="B817" s="1" t="s">
        <v>28</v>
      </c>
      <c r="C817" s="2" t="s">
        <v>742</v>
      </c>
      <c r="D817" s="8">
        <v>575216</v>
      </c>
      <c r="E817" s="8" t="s">
        <v>743</v>
      </c>
      <c r="F817" s="8" t="s">
        <v>743</v>
      </c>
      <c r="G817" s="2" t="s">
        <v>742</v>
      </c>
      <c r="H817" s="2" t="s">
        <v>742</v>
      </c>
      <c r="I817" s="3">
        <v>2</v>
      </c>
      <c r="J817" s="184">
        <v>3.15</v>
      </c>
      <c r="K817" s="4">
        <v>1</v>
      </c>
      <c r="L817" s="169">
        <v>1.1000000000000001</v>
      </c>
      <c r="M817" s="3">
        <v>0</v>
      </c>
      <c r="N817" s="184">
        <v>0</v>
      </c>
      <c r="O817" s="171">
        <f t="shared" si="47"/>
        <v>3</v>
      </c>
      <c r="P817" s="172">
        <f t="shared" si="47"/>
        <v>4.25</v>
      </c>
      <c r="Q817" s="4">
        <v>0</v>
      </c>
      <c r="R817" s="169">
        <v>0</v>
      </c>
    </row>
    <row r="818" spans="1:18" ht="31.5" outlineLevel="2" x14ac:dyDescent="0.25">
      <c r="A818" s="68">
        <v>795</v>
      </c>
      <c r="B818" s="28" t="s">
        <v>28</v>
      </c>
      <c r="C818" s="1" t="s">
        <v>708</v>
      </c>
      <c r="D818" s="7">
        <v>802093</v>
      </c>
      <c r="E818" s="7" t="s">
        <v>711</v>
      </c>
      <c r="F818" s="6" t="s">
        <v>712</v>
      </c>
      <c r="G818" s="1" t="s">
        <v>656</v>
      </c>
      <c r="H818" s="2" t="s">
        <v>708</v>
      </c>
      <c r="I818" s="3">
        <v>2</v>
      </c>
      <c r="J818" s="169">
        <v>1.1000000000000001</v>
      </c>
      <c r="K818" s="4">
        <v>1</v>
      </c>
      <c r="L818" s="169">
        <v>1.1000000000000001</v>
      </c>
      <c r="M818" s="4">
        <v>1</v>
      </c>
      <c r="N818" s="169">
        <v>0.55000000000000004</v>
      </c>
      <c r="O818" s="171">
        <f t="shared" si="47"/>
        <v>4</v>
      </c>
      <c r="P818" s="172">
        <f t="shared" si="47"/>
        <v>2.75</v>
      </c>
      <c r="Q818" s="4">
        <v>0</v>
      </c>
      <c r="R818" s="169">
        <v>0</v>
      </c>
    </row>
    <row r="819" spans="1:18" ht="31.5" outlineLevel="2" x14ac:dyDescent="0.25">
      <c r="A819" s="68">
        <v>796</v>
      </c>
      <c r="B819" s="28" t="s">
        <v>28</v>
      </c>
      <c r="C819" s="1" t="s">
        <v>517</v>
      </c>
      <c r="D819" s="11" t="s">
        <v>3076</v>
      </c>
      <c r="E819" s="8" t="s">
        <v>702</v>
      </c>
      <c r="F819" s="8" t="s">
        <v>702</v>
      </c>
      <c r="G819" s="1" t="s">
        <v>656</v>
      </c>
      <c r="H819" s="1" t="s">
        <v>686</v>
      </c>
      <c r="I819" s="3">
        <v>1</v>
      </c>
      <c r="J819" s="169">
        <v>1.1000000000000001</v>
      </c>
      <c r="K819" s="4">
        <v>1</v>
      </c>
      <c r="L819" s="169">
        <v>0.55000000000000004</v>
      </c>
      <c r="M819" s="4">
        <v>2</v>
      </c>
      <c r="N819" s="169">
        <v>3.7</v>
      </c>
      <c r="O819" s="171">
        <f t="shared" si="47"/>
        <v>4</v>
      </c>
      <c r="P819" s="172">
        <f t="shared" si="47"/>
        <v>5.3500000000000005</v>
      </c>
      <c r="Q819" s="4">
        <v>0</v>
      </c>
      <c r="R819" s="169">
        <v>0</v>
      </c>
    </row>
    <row r="820" spans="1:18" ht="31.5" outlineLevel="2" x14ac:dyDescent="0.25">
      <c r="A820" s="68">
        <v>797</v>
      </c>
      <c r="B820" s="28" t="s">
        <v>28</v>
      </c>
      <c r="C820" s="1" t="s">
        <v>688</v>
      </c>
      <c r="D820" s="8">
        <v>819476</v>
      </c>
      <c r="E820" s="8" t="s">
        <v>703</v>
      </c>
      <c r="F820" s="8" t="s">
        <v>703</v>
      </c>
      <c r="G820" s="1" t="s">
        <v>656</v>
      </c>
      <c r="H820" s="1" t="s">
        <v>686</v>
      </c>
      <c r="I820" s="3">
        <v>1</v>
      </c>
      <c r="J820" s="174">
        <v>0.55000000000000004</v>
      </c>
      <c r="K820" s="4">
        <v>1</v>
      </c>
      <c r="L820" s="169">
        <v>0.55000000000000004</v>
      </c>
      <c r="M820" s="4">
        <v>2</v>
      </c>
      <c r="N820" s="169">
        <v>2.1</v>
      </c>
      <c r="O820" s="171">
        <f t="shared" si="47"/>
        <v>4</v>
      </c>
      <c r="P820" s="172">
        <f t="shared" si="47"/>
        <v>3.2</v>
      </c>
      <c r="Q820" s="4">
        <v>0</v>
      </c>
      <c r="R820" s="169">
        <v>0</v>
      </c>
    </row>
    <row r="821" spans="1:18" ht="31.5" outlineLevel="2" x14ac:dyDescent="0.25">
      <c r="A821" s="68">
        <v>798</v>
      </c>
      <c r="B821" s="28" t="s">
        <v>28</v>
      </c>
      <c r="C821" s="1" t="s">
        <v>721</v>
      </c>
      <c r="D821" s="10" t="s">
        <v>3077</v>
      </c>
      <c r="E821" s="24" t="s">
        <v>3078</v>
      </c>
      <c r="F821" s="24" t="s">
        <v>3078</v>
      </c>
      <c r="G821" s="1" t="s">
        <v>656</v>
      </c>
      <c r="H821" s="2" t="s">
        <v>721</v>
      </c>
      <c r="I821" s="3">
        <v>2</v>
      </c>
      <c r="J821" s="169">
        <v>2.1</v>
      </c>
      <c r="K821" s="4">
        <v>1</v>
      </c>
      <c r="L821" s="169">
        <v>1.1000000000000001</v>
      </c>
      <c r="M821" s="4">
        <v>1</v>
      </c>
      <c r="N821" s="169">
        <v>0.55000000000000004</v>
      </c>
      <c r="O821" s="171">
        <f t="shared" si="47"/>
        <v>4</v>
      </c>
      <c r="P821" s="172">
        <f t="shared" si="47"/>
        <v>3.75</v>
      </c>
      <c r="Q821" s="4">
        <v>0</v>
      </c>
      <c r="R821" s="169">
        <v>0</v>
      </c>
    </row>
    <row r="822" spans="1:18" ht="31.5" outlineLevel="2" x14ac:dyDescent="0.25">
      <c r="A822" s="68">
        <v>799</v>
      </c>
      <c r="B822" s="1" t="s">
        <v>28</v>
      </c>
      <c r="C822" s="1" t="s">
        <v>1232</v>
      </c>
      <c r="D822" s="11" t="s">
        <v>1825</v>
      </c>
      <c r="E822" s="8" t="s">
        <v>1235</v>
      </c>
      <c r="F822" s="8" t="s">
        <v>1235</v>
      </c>
      <c r="G822" s="1" t="s">
        <v>1210</v>
      </c>
      <c r="H822" s="2" t="s">
        <v>1232</v>
      </c>
      <c r="I822" s="3">
        <v>2</v>
      </c>
      <c r="J822" s="169">
        <v>1.1000000000000001</v>
      </c>
      <c r="K822" s="4">
        <v>2</v>
      </c>
      <c r="L822" s="169">
        <v>2.1</v>
      </c>
      <c r="M822" s="4">
        <v>3</v>
      </c>
      <c r="N822" s="169">
        <v>2.35</v>
      </c>
      <c r="O822" s="171">
        <f t="shared" si="47"/>
        <v>7</v>
      </c>
      <c r="P822" s="172">
        <f t="shared" si="47"/>
        <v>5.5500000000000007</v>
      </c>
      <c r="Q822" s="4">
        <v>0</v>
      </c>
      <c r="R822" s="169">
        <v>0</v>
      </c>
    </row>
    <row r="823" spans="1:18" ht="31.5" outlineLevel="2" x14ac:dyDescent="0.25">
      <c r="A823" s="68">
        <v>800</v>
      </c>
      <c r="B823" s="1" t="s">
        <v>28</v>
      </c>
      <c r="C823" s="1" t="s">
        <v>1227</v>
      </c>
      <c r="D823" s="11" t="s">
        <v>3079</v>
      </c>
      <c r="E823" s="8" t="s">
        <v>1230</v>
      </c>
      <c r="F823" s="8" t="s">
        <v>1231</v>
      </c>
      <c r="G823" s="1" t="s">
        <v>1210</v>
      </c>
      <c r="H823" s="2" t="s">
        <v>1227</v>
      </c>
      <c r="I823" s="3">
        <v>2</v>
      </c>
      <c r="J823" s="184">
        <v>1.1000000000000001</v>
      </c>
      <c r="K823" s="3">
        <v>2</v>
      </c>
      <c r="L823" s="184">
        <v>2.1</v>
      </c>
      <c r="M823" s="3">
        <v>1</v>
      </c>
      <c r="N823" s="184">
        <v>0.8</v>
      </c>
      <c r="O823" s="171">
        <f t="shared" si="47"/>
        <v>5</v>
      </c>
      <c r="P823" s="172">
        <f t="shared" si="47"/>
        <v>4</v>
      </c>
      <c r="Q823" s="3">
        <v>0</v>
      </c>
      <c r="R823" s="169">
        <v>0</v>
      </c>
    </row>
    <row r="824" spans="1:18" ht="31.5" outlineLevel="2" x14ac:dyDescent="0.25">
      <c r="A824" s="68">
        <v>801</v>
      </c>
      <c r="B824" s="1" t="s">
        <v>28</v>
      </c>
      <c r="C824" s="1" t="s">
        <v>1220</v>
      </c>
      <c r="D824" s="8">
        <v>805793</v>
      </c>
      <c r="E824" s="8" t="s">
        <v>1222</v>
      </c>
      <c r="F824" s="8" t="s">
        <v>1223</v>
      </c>
      <c r="G824" s="1" t="s">
        <v>1210</v>
      </c>
      <c r="H824" s="2" t="s">
        <v>1220</v>
      </c>
      <c r="I824" s="3">
        <v>6</v>
      </c>
      <c r="J824" s="184">
        <v>3.15</v>
      </c>
      <c r="K824" s="3">
        <v>2</v>
      </c>
      <c r="L824" s="184">
        <v>2.1</v>
      </c>
      <c r="M824" s="3">
        <v>2</v>
      </c>
      <c r="N824" s="202">
        <v>1.6</v>
      </c>
      <c r="O824" s="171">
        <f t="shared" si="47"/>
        <v>10</v>
      </c>
      <c r="P824" s="172">
        <f t="shared" si="47"/>
        <v>6.85</v>
      </c>
      <c r="Q824" s="3">
        <v>1</v>
      </c>
      <c r="R824" s="169">
        <v>3</v>
      </c>
    </row>
    <row r="825" spans="1:18" ht="31.5" outlineLevel="2" x14ac:dyDescent="0.25">
      <c r="A825" s="68">
        <v>802</v>
      </c>
      <c r="B825" s="1" t="s">
        <v>28</v>
      </c>
      <c r="C825" s="2" t="s">
        <v>1210</v>
      </c>
      <c r="D825" s="10" t="s">
        <v>1818</v>
      </c>
      <c r="E825" s="7" t="s">
        <v>1212</v>
      </c>
      <c r="F825" s="6" t="s">
        <v>1213</v>
      </c>
      <c r="G825" s="1" t="s">
        <v>1210</v>
      </c>
      <c r="H825" s="2" t="s">
        <v>1210</v>
      </c>
      <c r="I825" s="3">
        <v>3</v>
      </c>
      <c r="J825" s="169">
        <v>3.15</v>
      </c>
      <c r="K825" s="4">
        <v>2</v>
      </c>
      <c r="L825" s="169">
        <v>2.1</v>
      </c>
      <c r="M825" s="4">
        <v>1</v>
      </c>
      <c r="N825" s="184">
        <v>0.8</v>
      </c>
      <c r="O825" s="171">
        <f t="shared" si="47"/>
        <v>6</v>
      </c>
      <c r="P825" s="172">
        <f t="shared" si="47"/>
        <v>6.05</v>
      </c>
      <c r="Q825" s="4">
        <v>0</v>
      </c>
      <c r="R825" s="169">
        <v>0</v>
      </c>
    </row>
    <row r="826" spans="1:18" ht="31.5" outlineLevel="2" x14ac:dyDescent="0.25">
      <c r="A826" s="68">
        <v>803</v>
      </c>
      <c r="B826" s="1" t="s">
        <v>28</v>
      </c>
      <c r="C826" s="2" t="s">
        <v>3080</v>
      </c>
      <c r="D826" s="124" t="s">
        <v>1826</v>
      </c>
      <c r="E826" s="116" t="s">
        <v>1184</v>
      </c>
      <c r="F826" s="116" t="s">
        <v>1185</v>
      </c>
      <c r="G826" s="2" t="s">
        <v>1182</v>
      </c>
      <c r="H826" s="2" t="s">
        <v>3080</v>
      </c>
      <c r="I826" s="3">
        <v>1</v>
      </c>
      <c r="J826" s="174">
        <v>0.55000000000000004</v>
      </c>
      <c r="K826" s="3">
        <v>0</v>
      </c>
      <c r="L826" s="184">
        <v>0</v>
      </c>
      <c r="M826" s="3">
        <v>0</v>
      </c>
      <c r="N826" s="184">
        <v>0</v>
      </c>
      <c r="O826" s="171">
        <f t="shared" si="47"/>
        <v>1</v>
      </c>
      <c r="P826" s="172">
        <f t="shared" si="47"/>
        <v>0.55000000000000004</v>
      </c>
      <c r="Q826" s="171">
        <v>1</v>
      </c>
      <c r="R826" s="169">
        <v>3</v>
      </c>
    </row>
    <row r="827" spans="1:18" ht="31.5" outlineLevel="2" x14ac:dyDescent="0.25">
      <c r="A827" s="68">
        <v>804</v>
      </c>
      <c r="B827" s="1" t="s">
        <v>28</v>
      </c>
      <c r="C827" s="2" t="s">
        <v>1189</v>
      </c>
      <c r="D827" s="116" t="s">
        <v>3081</v>
      </c>
      <c r="E827" s="116" t="s">
        <v>1192</v>
      </c>
      <c r="F827" s="116" t="s">
        <v>1193</v>
      </c>
      <c r="G827" s="2" t="s">
        <v>1182</v>
      </c>
      <c r="H827" s="2" t="s">
        <v>1189</v>
      </c>
      <c r="I827" s="3">
        <v>1</v>
      </c>
      <c r="J827" s="174">
        <v>0.55000000000000004</v>
      </c>
      <c r="K827" s="3">
        <v>0</v>
      </c>
      <c r="L827" s="184">
        <v>0</v>
      </c>
      <c r="M827" s="3">
        <v>0</v>
      </c>
      <c r="N827" s="184">
        <v>0</v>
      </c>
      <c r="O827" s="171">
        <f t="shared" ref="O827:P840" si="48">I827+K827+M827</f>
        <v>1</v>
      </c>
      <c r="P827" s="172">
        <f t="shared" si="48"/>
        <v>0.55000000000000004</v>
      </c>
      <c r="Q827" s="171">
        <v>1</v>
      </c>
      <c r="R827" s="169">
        <v>3</v>
      </c>
    </row>
    <row r="828" spans="1:18" ht="31.5" outlineLevel="2" x14ac:dyDescent="0.25">
      <c r="A828" s="68">
        <v>805</v>
      </c>
      <c r="B828" s="1" t="s">
        <v>28</v>
      </c>
      <c r="C828" s="5" t="s">
        <v>1182</v>
      </c>
      <c r="D828" s="116" t="s">
        <v>1201</v>
      </c>
      <c r="E828" s="116" t="s">
        <v>1202</v>
      </c>
      <c r="F828" s="6" t="s">
        <v>1203</v>
      </c>
      <c r="G828" s="2" t="s">
        <v>1182</v>
      </c>
      <c r="H828" s="2" t="s">
        <v>1182</v>
      </c>
      <c r="I828" s="3">
        <v>1</v>
      </c>
      <c r="J828" s="174">
        <v>0.55000000000000004</v>
      </c>
      <c r="K828" s="3">
        <v>0</v>
      </c>
      <c r="L828" s="184">
        <v>0</v>
      </c>
      <c r="M828" s="3">
        <v>0</v>
      </c>
      <c r="N828" s="184">
        <v>0</v>
      </c>
      <c r="O828" s="171">
        <f t="shared" si="48"/>
        <v>1</v>
      </c>
      <c r="P828" s="172">
        <f t="shared" si="48"/>
        <v>0.55000000000000004</v>
      </c>
      <c r="Q828" s="171">
        <v>1</v>
      </c>
      <c r="R828" s="169">
        <v>3</v>
      </c>
    </row>
    <row r="829" spans="1:18" outlineLevel="2" x14ac:dyDescent="0.25">
      <c r="A829" s="68">
        <v>806</v>
      </c>
      <c r="B829" s="28" t="s">
        <v>28</v>
      </c>
      <c r="C829" s="2" t="s">
        <v>278</v>
      </c>
      <c r="D829" s="7">
        <v>803953</v>
      </c>
      <c r="E829" s="7" t="s">
        <v>3082</v>
      </c>
      <c r="F829" s="7" t="s">
        <v>3083</v>
      </c>
      <c r="G829" s="1" t="s">
        <v>957</v>
      </c>
      <c r="H829" s="1" t="s">
        <v>956</v>
      </c>
      <c r="I829" s="3">
        <v>2</v>
      </c>
      <c r="J829" s="169">
        <v>1.1000000000000001</v>
      </c>
      <c r="K829" s="4">
        <v>2</v>
      </c>
      <c r="L829" s="169">
        <v>1.1000000000000001</v>
      </c>
      <c r="M829" s="4">
        <v>2</v>
      </c>
      <c r="N829" s="170">
        <v>1.1000000000000001</v>
      </c>
      <c r="O829" s="171">
        <f t="shared" si="48"/>
        <v>6</v>
      </c>
      <c r="P829" s="172">
        <f t="shared" si="48"/>
        <v>3.3000000000000003</v>
      </c>
      <c r="Q829" s="3">
        <v>0</v>
      </c>
      <c r="R829" s="169">
        <v>0</v>
      </c>
    </row>
    <row r="830" spans="1:18" ht="31.5" outlineLevel="2" x14ac:dyDescent="0.25">
      <c r="A830" s="68">
        <v>807</v>
      </c>
      <c r="B830" s="2" t="s">
        <v>28</v>
      </c>
      <c r="C830" s="2" t="s">
        <v>781</v>
      </c>
      <c r="D830" s="250">
        <v>800619</v>
      </c>
      <c r="E830" s="116" t="s">
        <v>792</v>
      </c>
      <c r="F830" s="116" t="s">
        <v>793</v>
      </c>
      <c r="G830" s="4" t="s">
        <v>780</v>
      </c>
      <c r="H830" s="2" t="s">
        <v>781</v>
      </c>
      <c r="I830" s="3">
        <v>2</v>
      </c>
      <c r="J830" s="204">
        <v>2.1</v>
      </c>
      <c r="K830" s="205">
        <v>2</v>
      </c>
      <c r="L830" s="204">
        <v>2.1</v>
      </c>
      <c r="M830" s="205">
        <v>1</v>
      </c>
      <c r="N830" s="170">
        <v>1.1000000000000001</v>
      </c>
      <c r="O830" s="171">
        <f t="shared" si="48"/>
        <v>5</v>
      </c>
      <c r="P830" s="172">
        <f t="shared" si="48"/>
        <v>5.3000000000000007</v>
      </c>
      <c r="Q830" s="4">
        <v>0</v>
      </c>
      <c r="R830" s="169">
        <v>0</v>
      </c>
    </row>
    <row r="831" spans="1:18" outlineLevel="2" x14ac:dyDescent="0.25">
      <c r="A831" s="68">
        <v>808</v>
      </c>
      <c r="B831" s="1" t="s">
        <v>28</v>
      </c>
      <c r="C831" s="1" t="s">
        <v>798</v>
      </c>
      <c r="D831" s="129" t="s">
        <v>804</v>
      </c>
      <c r="E831" s="116" t="s">
        <v>805</v>
      </c>
      <c r="F831" s="58" t="s">
        <v>806</v>
      </c>
      <c r="G831" s="4" t="s">
        <v>780</v>
      </c>
      <c r="H831" s="1" t="s">
        <v>798</v>
      </c>
      <c r="I831" s="3">
        <v>1</v>
      </c>
      <c r="J831" s="184">
        <v>1.1000000000000001</v>
      </c>
      <c r="K831" s="3">
        <v>0</v>
      </c>
      <c r="L831" s="184">
        <v>0</v>
      </c>
      <c r="M831" s="3">
        <v>0</v>
      </c>
      <c r="N831" s="184">
        <v>0</v>
      </c>
      <c r="O831" s="171">
        <f t="shared" si="48"/>
        <v>1</v>
      </c>
      <c r="P831" s="172">
        <f t="shared" si="48"/>
        <v>1.1000000000000001</v>
      </c>
      <c r="Q831" s="189">
        <v>0</v>
      </c>
      <c r="R831" s="169">
        <v>0</v>
      </c>
    </row>
    <row r="832" spans="1:18" ht="31.5" outlineLevel="2" x14ac:dyDescent="0.25">
      <c r="A832" s="68">
        <v>809</v>
      </c>
      <c r="B832" s="1" t="s">
        <v>28</v>
      </c>
      <c r="C832" s="1" t="s">
        <v>819</v>
      </c>
      <c r="D832" s="13" t="s">
        <v>825</v>
      </c>
      <c r="E832" s="95" t="s">
        <v>826</v>
      </c>
      <c r="F832" s="95" t="s">
        <v>826</v>
      </c>
      <c r="G832" s="4" t="s">
        <v>780</v>
      </c>
      <c r="H832" s="1" t="s">
        <v>819</v>
      </c>
      <c r="I832" s="3">
        <v>1</v>
      </c>
      <c r="J832" s="169">
        <v>1.1000000000000001</v>
      </c>
      <c r="K832" s="4">
        <v>0</v>
      </c>
      <c r="L832" s="169">
        <v>0</v>
      </c>
      <c r="M832" s="3">
        <v>0</v>
      </c>
      <c r="N832" s="184">
        <v>0</v>
      </c>
      <c r="O832" s="171">
        <f t="shared" si="48"/>
        <v>1</v>
      </c>
      <c r="P832" s="172">
        <f t="shared" si="48"/>
        <v>1.1000000000000001</v>
      </c>
      <c r="Q832" s="189">
        <v>0</v>
      </c>
      <c r="R832" s="169">
        <v>0</v>
      </c>
    </row>
    <row r="833" spans="1:18" ht="31.5" outlineLevel="2" x14ac:dyDescent="0.25">
      <c r="A833" s="68">
        <v>810</v>
      </c>
      <c r="B833" s="65" t="s">
        <v>207</v>
      </c>
      <c r="C833" s="1" t="s">
        <v>1355</v>
      </c>
      <c r="D833" s="6">
        <v>815560</v>
      </c>
      <c r="E833" s="8" t="s">
        <v>1356</v>
      </c>
      <c r="F833" s="6" t="s">
        <v>1357</v>
      </c>
      <c r="G833" s="81" t="s">
        <v>1241</v>
      </c>
      <c r="H833" s="1" t="s">
        <v>1355</v>
      </c>
      <c r="I833" s="3">
        <v>0</v>
      </c>
      <c r="J833" s="169">
        <v>0</v>
      </c>
      <c r="K833" s="4">
        <v>2</v>
      </c>
      <c r="L833" s="169">
        <v>1.1000000000000001</v>
      </c>
      <c r="M833" s="4">
        <v>0</v>
      </c>
      <c r="N833" s="169">
        <v>0</v>
      </c>
      <c r="O833" s="171">
        <f t="shared" si="48"/>
        <v>2</v>
      </c>
      <c r="P833" s="172">
        <f t="shared" si="48"/>
        <v>1.1000000000000001</v>
      </c>
      <c r="Q833" s="4">
        <v>2</v>
      </c>
      <c r="R833" s="169">
        <v>6</v>
      </c>
    </row>
    <row r="834" spans="1:18" ht="31.5" outlineLevel="2" x14ac:dyDescent="0.25">
      <c r="A834" s="68">
        <v>811</v>
      </c>
      <c r="B834" s="28" t="s">
        <v>207</v>
      </c>
      <c r="C834" s="28" t="s">
        <v>2834</v>
      </c>
      <c r="D834" s="8">
        <v>811807</v>
      </c>
      <c r="E834" s="8" t="s">
        <v>1332</v>
      </c>
      <c r="F834" s="24" t="s">
        <v>1333</v>
      </c>
      <c r="G834" s="4" t="s">
        <v>1241</v>
      </c>
      <c r="H834" s="1" t="s">
        <v>1331</v>
      </c>
      <c r="I834" s="3">
        <v>1</v>
      </c>
      <c r="J834" s="174">
        <v>0.55000000000000004</v>
      </c>
      <c r="K834" s="81">
        <v>0</v>
      </c>
      <c r="L834" s="198">
        <v>0</v>
      </c>
      <c r="M834" s="81">
        <v>0</v>
      </c>
      <c r="N834" s="198">
        <v>0</v>
      </c>
      <c r="O834" s="171">
        <f t="shared" si="48"/>
        <v>1</v>
      </c>
      <c r="P834" s="172">
        <f t="shared" si="48"/>
        <v>0.55000000000000004</v>
      </c>
      <c r="Q834" s="81">
        <v>0</v>
      </c>
      <c r="R834" s="169">
        <v>0</v>
      </c>
    </row>
    <row r="835" spans="1:18" ht="31.5" outlineLevel="2" x14ac:dyDescent="0.25">
      <c r="A835" s="68">
        <v>812</v>
      </c>
      <c r="B835" s="65" t="s">
        <v>207</v>
      </c>
      <c r="C835" s="65" t="s">
        <v>1243</v>
      </c>
      <c r="D835" s="39">
        <v>813788</v>
      </c>
      <c r="E835" s="8" t="s">
        <v>1287</v>
      </c>
      <c r="F835" s="39" t="s">
        <v>1288</v>
      </c>
      <c r="G835" s="81" t="s">
        <v>1241</v>
      </c>
      <c r="H835" s="28" t="s">
        <v>1242</v>
      </c>
      <c r="I835" s="3">
        <v>1</v>
      </c>
      <c r="J835" s="174">
        <v>0.55000000000000004</v>
      </c>
      <c r="K835" s="81">
        <v>0</v>
      </c>
      <c r="L835" s="198">
        <v>0</v>
      </c>
      <c r="M835" s="81">
        <v>0</v>
      </c>
      <c r="N835" s="184">
        <v>0</v>
      </c>
      <c r="O835" s="171">
        <f t="shared" si="48"/>
        <v>1</v>
      </c>
      <c r="P835" s="172">
        <f t="shared" si="48"/>
        <v>0.55000000000000004</v>
      </c>
      <c r="Q835" s="81">
        <v>0</v>
      </c>
      <c r="R835" s="169">
        <v>0</v>
      </c>
    </row>
    <row r="836" spans="1:18" ht="31.5" outlineLevel="2" x14ac:dyDescent="0.25">
      <c r="A836" s="68">
        <v>813</v>
      </c>
      <c r="B836" s="23" t="s">
        <v>207</v>
      </c>
      <c r="C836" s="1" t="s">
        <v>1122</v>
      </c>
      <c r="D836" s="8">
        <v>804487</v>
      </c>
      <c r="E836" s="7" t="s">
        <v>1123</v>
      </c>
      <c r="F836" s="8" t="s">
        <v>1124</v>
      </c>
      <c r="G836" s="1" t="s">
        <v>1122</v>
      </c>
      <c r="H836" s="1" t="s">
        <v>1122</v>
      </c>
      <c r="I836" s="3">
        <v>1</v>
      </c>
      <c r="J836" s="174">
        <v>0.55000000000000004</v>
      </c>
      <c r="K836" s="4">
        <v>0</v>
      </c>
      <c r="L836" s="169">
        <v>0</v>
      </c>
      <c r="M836" s="4">
        <v>0</v>
      </c>
      <c r="N836" s="169">
        <v>0</v>
      </c>
      <c r="O836" s="171">
        <f t="shared" si="48"/>
        <v>1</v>
      </c>
      <c r="P836" s="172">
        <f t="shared" si="48"/>
        <v>0.55000000000000004</v>
      </c>
      <c r="Q836" s="4">
        <v>0</v>
      </c>
      <c r="R836" s="169">
        <v>0</v>
      </c>
    </row>
    <row r="837" spans="1:18" outlineLevel="2" x14ac:dyDescent="0.25">
      <c r="A837" s="68">
        <v>814</v>
      </c>
      <c r="B837" s="2" t="s">
        <v>207</v>
      </c>
      <c r="C837" s="2" t="s">
        <v>682</v>
      </c>
      <c r="D837" s="59" t="s">
        <v>1090</v>
      </c>
      <c r="E837" s="7" t="s">
        <v>683</v>
      </c>
      <c r="F837" s="7" t="s">
        <v>680</v>
      </c>
      <c r="G837" s="1" t="s">
        <v>656</v>
      </c>
      <c r="H837" s="2" t="s">
        <v>656</v>
      </c>
      <c r="I837" s="3">
        <v>0</v>
      </c>
      <c r="J837" s="184">
        <v>0</v>
      </c>
      <c r="K837" s="3">
        <v>2</v>
      </c>
      <c r="L837" s="169">
        <v>2.1</v>
      </c>
      <c r="M837" s="4">
        <v>3</v>
      </c>
      <c r="N837" s="202">
        <v>1.6</v>
      </c>
      <c r="O837" s="171">
        <f t="shared" si="48"/>
        <v>5</v>
      </c>
      <c r="P837" s="172">
        <f t="shared" si="48"/>
        <v>3.7</v>
      </c>
      <c r="Q837" s="4">
        <v>0</v>
      </c>
      <c r="R837" s="169">
        <v>0</v>
      </c>
    </row>
    <row r="838" spans="1:18" outlineLevel="2" x14ac:dyDescent="0.25">
      <c r="A838" s="68">
        <v>815</v>
      </c>
      <c r="B838" s="2" t="s">
        <v>207</v>
      </c>
      <c r="C838" s="2" t="s">
        <v>681</v>
      </c>
      <c r="D838" s="7">
        <v>818135</v>
      </c>
      <c r="E838" s="7" t="s">
        <v>680</v>
      </c>
      <c r="F838" s="7" t="s">
        <v>680</v>
      </c>
      <c r="G838" s="1" t="s">
        <v>656</v>
      </c>
      <c r="H838" s="2" t="s">
        <v>656</v>
      </c>
      <c r="I838" s="3">
        <v>1</v>
      </c>
      <c r="J838" s="169">
        <v>1.1000000000000001</v>
      </c>
      <c r="K838" s="3">
        <v>0</v>
      </c>
      <c r="L838" s="184">
        <v>0</v>
      </c>
      <c r="M838" s="4">
        <v>5</v>
      </c>
      <c r="N838" s="169">
        <v>2.5</v>
      </c>
      <c r="O838" s="171">
        <f t="shared" si="48"/>
        <v>6</v>
      </c>
      <c r="P838" s="172">
        <f t="shared" si="48"/>
        <v>3.6</v>
      </c>
      <c r="Q838" s="4">
        <v>0</v>
      </c>
      <c r="R838" s="169">
        <v>0</v>
      </c>
    </row>
    <row r="839" spans="1:18" outlineLevel="2" x14ac:dyDescent="0.25">
      <c r="A839" s="68">
        <v>816</v>
      </c>
      <c r="B839" s="2" t="s">
        <v>207</v>
      </c>
      <c r="C839" s="2" t="s">
        <v>679</v>
      </c>
      <c r="D839" s="7">
        <v>818135</v>
      </c>
      <c r="E839" s="7" t="s">
        <v>680</v>
      </c>
      <c r="F839" s="7" t="s">
        <v>680</v>
      </c>
      <c r="G839" s="1" t="s">
        <v>656</v>
      </c>
      <c r="H839" s="2" t="s">
        <v>656</v>
      </c>
      <c r="I839" s="3">
        <v>1</v>
      </c>
      <c r="J839" s="169">
        <v>1.1000000000000001</v>
      </c>
      <c r="K839" s="3">
        <v>0</v>
      </c>
      <c r="L839" s="184">
        <v>0</v>
      </c>
      <c r="M839" s="4">
        <v>2</v>
      </c>
      <c r="N839" s="169">
        <v>1</v>
      </c>
      <c r="O839" s="171">
        <f t="shared" si="48"/>
        <v>3</v>
      </c>
      <c r="P839" s="172">
        <f t="shared" si="48"/>
        <v>2.1</v>
      </c>
      <c r="Q839" s="4">
        <v>0</v>
      </c>
      <c r="R839" s="169">
        <v>0</v>
      </c>
    </row>
    <row r="840" spans="1:18" outlineLevel="2" x14ac:dyDescent="0.25">
      <c r="A840" s="68">
        <v>817</v>
      </c>
      <c r="B840" s="2" t="s">
        <v>207</v>
      </c>
      <c r="C840" s="2" t="s">
        <v>684</v>
      </c>
      <c r="D840" s="7">
        <v>912263</v>
      </c>
      <c r="E840" s="7" t="s">
        <v>685</v>
      </c>
      <c r="F840" s="7" t="s">
        <v>685</v>
      </c>
      <c r="G840" s="1" t="s">
        <v>656</v>
      </c>
      <c r="H840" s="2" t="s">
        <v>656</v>
      </c>
      <c r="I840" s="3">
        <v>2</v>
      </c>
      <c r="J840" s="251">
        <v>1.5</v>
      </c>
      <c r="K840" s="3">
        <v>0</v>
      </c>
      <c r="L840" s="184">
        <v>0</v>
      </c>
      <c r="M840" s="4">
        <v>0</v>
      </c>
      <c r="N840" s="169">
        <v>0</v>
      </c>
      <c r="O840" s="171">
        <f t="shared" si="48"/>
        <v>2</v>
      </c>
      <c r="P840" s="252">
        <v>1.5</v>
      </c>
      <c r="Q840" s="4">
        <v>0</v>
      </c>
      <c r="R840" s="169">
        <v>0</v>
      </c>
    </row>
    <row r="841" spans="1:18" outlineLevel="1" x14ac:dyDescent="0.25">
      <c r="B841" s="239" t="s">
        <v>2749</v>
      </c>
      <c r="C841" s="240"/>
      <c r="D841" s="240"/>
      <c r="E841" s="240"/>
      <c r="F841" s="240"/>
      <c r="G841" s="240"/>
      <c r="H841" s="241"/>
      <c r="I841" s="211">
        <f t="shared" ref="I841:R841" si="49">SUBTOTAL(9,I667:I840)</f>
        <v>239</v>
      </c>
      <c r="J841" s="212">
        <f t="shared" si="49"/>
        <v>203.84999999999971</v>
      </c>
      <c r="K841" s="211">
        <f t="shared" si="49"/>
        <v>126</v>
      </c>
      <c r="L841" s="212">
        <f t="shared" si="49"/>
        <v>102.24999999999984</v>
      </c>
      <c r="M841" s="209">
        <f t="shared" si="49"/>
        <v>119</v>
      </c>
      <c r="N841" s="210">
        <f t="shared" si="49"/>
        <v>63.65</v>
      </c>
      <c r="O841" s="213">
        <f t="shared" si="49"/>
        <v>484</v>
      </c>
      <c r="P841" s="214">
        <f t="shared" si="49"/>
        <v>369.75000000000017</v>
      </c>
      <c r="Q841" s="209">
        <f t="shared" si="49"/>
        <v>12</v>
      </c>
      <c r="R841" s="210">
        <f t="shared" si="49"/>
        <v>43</v>
      </c>
    </row>
    <row r="842" spans="1:18" x14ac:dyDescent="0.25">
      <c r="B842" s="239" t="s">
        <v>2748</v>
      </c>
      <c r="C842" s="240"/>
      <c r="D842" s="240"/>
      <c r="E842" s="240"/>
      <c r="F842" s="240"/>
      <c r="G842" s="240"/>
      <c r="H842" s="241"/>
      <c r="I842" s="211">
        <f t="shared" ref="I842:R842" si="50">SUBTOTAL(9,I7:I840)</f>
        <v>1224</v>
      </c>
      <c r="J842" s="212">
        <f t="shared" si="50"/>
        <v>1089.6999999999991</v>
      </c>
      <c r="K842" s="211">
        <f t="shared" si="50"/>
        <v>528</v>
      </c>
      <c r="L842" s="212">
        <f t="shared" si="50"/>
        <v>447.30000000000268</v>
      </c>
      <c r="M842" s="209">
        <f t="shared" si="50"/>
        <v>525</v>
      </c>
      <c r="N842" s="210">
        <f t="shared" si="50"/>
        <v>260.5950000000002</v>
      </c>
      <c r="O842" s="213">
        <f t="shared" si="50"/>
        <v>2276</v>
      </c>
      <c r="P842" s="214">
        <f t="shared" si="50"/>
        <v>1797.5949999999943</v>
      </c>
      <c r="Q842" s="209">
        <f t="shared" si="50"/>
        <v>41</v>
      </c>
      <c r="R842" s="210">
        <f t="shared" si="50"/>
        <v>130</v>
      </c>
    </row>
    <row r="845" spans="1:18" x14ac:dyDescent="0.25">
      <c r="M845" s="255"/>
    </row>
    <row r="848" spans="1:18" x14ac:dyDescent="0.25">
      <c r="P848" s="254">
        <f>-47</f>
        <v>-47</v>
      </c>
    </row>
  </sheetData>
  <mergeCells count="34">
    <mergeCell ref="B532:H532"/>
    <mergeCell ref="B619:H619"/>
    <mergeCell ref="B659:H659"/>
    <mergeCell ref="B666:H666"/>
    <mergeCell ref="B841:H841"/>
    <mergeCell ref="B842:H842"/>
    <mergeCell ref="B264:H264"/>
    <mergeCell ref="B292:H292"/>
    <mergeCell ref="B305:H305"/>
    <mergeCell ref="B312:H312"/>
    <mergeCell ref="B318:H318"/>
    <mergeCell ref="B512:H512"/>
    <mergeCell ref="B126:H126"/>
    <mergeCell ref="B137:H137"/>
    <mergeCell ref="B140:H140"/>
    <mergeCell ref="B203:H203"/>
    <mergeCell ref="B215:H215"/>
    <mergeCell ref="B245:H245"/>
    <mergeCell ref="H4:H5"/>
    <mergeCell ref="I4:J4"/>
    <mergeCell ref="K4:L4"/>
    <mergeCell ref="M4:N4"/>
    <mergeCell ref="O4:P4"/>
    <mergeCell ref="B105:H105"/>
    <mergeCell ref="A1:R1"/>
    <mergeCell ref="A2:R2"/>
    <mergeCell ref="A3:A5"/>
    <mergeCell ref="B3:B5"/>
    <mergeCell ref="C3:C5"/>
    <mergeCell ref="D3:D5"/>
    <mergeCell ref="E3:P3"/>
    <mergeCell ref="Q3:R4"/>
    <mergeCell ref="E4:F4"/>
    <mergeCell ref="G4:G5"/>
  </mergeCells>
  <hyperlinks>
    <hyperlink ref="F209" r:id="rId1" display="https://www.ifsccodebank.com/ifsc-code-CBIN0282083/ifsc" xr:uid="{23E7F073-9BCE-4A3C-9299-342C98017615}"/>
    <hyperlink ref="F70" r:id="rId2" tooltip="IFSC Code APGV0007183" display="https://ifsccode.com/ifsccode/APGV0007183" xr:uid="{81790EDE-E4CD-4B60-823A-862315B4A8C9}"/>
    <hyperlink ref="F98" r:id="rId3" tooltip="APGV0006227 - Bank branch details" display="https://banksifsccode.com/APGV0006227/" xr:uid="{DF7C6443-600C-4305-8F1B-9FF15F2F059C}"/>
    <hyperlink ref="E98" r:id="rId4" tooltip="APGV0006227 - Bank branch details" display="https://banksifsccode.com/APGV0006227/" xr:uid="{34E0C1D2-971E-49D3-815F-94D5DEEEF578}"/>
    <hyperlink ref="E403" r:id="rId5" display="http://creditmantri.com/ifsc-code-state-bank-of-hyderabad-andhra-pradesh-adilabad-kalyankhani-branch" xr:uid="{295ADB36-4677-414C-86F1-58ED3D03F090}"/>
    <hyperlink ref="E404" r:id="rId6" display="http://banksifsccode.com/SBHY0020799" xr:uid="{856C01CD-6FE7-48E9-9A9A-C02D794E69BB}"/>
    <hyperlink ref="F30" r:id="rId7" display="https://www.bankbazaar.com/ifsc-code/andhra-pradesh-grameena-vikas-bank/telangana/khammam/psr-road-branch.html" xr:uid="{DC70C5DA-7589-4A26-871B-D88DCEAF1341}"/>
    <hyperlink ref="F29" r:id="rId8" display="https://www.bankbazaar.com/ifsc-code/andhra-pradesh-grameena-vikas-bank/telangana/khammam/psr-road-branch.html" xr:uid="{1DCDEB85-FDDA-4916-B38C-F26FCAED57C7}"/>
    <hyperlink ref="F28" r:id="rId9" display="https://www.bankbazaar.com/ifsc-code/andhra-pradesh-grameena-vikas-bank/telangana/khammam/psr-road-branch.html" xr:uid="{3C996FDB-047A-4D7C-BB64-6AA38E30A511}"/>
    <hyperlink ref="F27" r:id="rId10" display="https://www.bankbazaar.com/ifsc-code/andhra-pradesh-grameena-vikas-bank/telangana/khammam/psr-road-branch.html" xr:uid="{54123FDA-3ABA-49D4-BDCA-89F46639CEB8}"/>
    <hyperlink ref="F26" r:id="rId11" display="https://www.bankbazaar.com/ifsc-code/andhra-pradesh-grameena-vikas-bank/telangana/khammam/psr-road-branch.html" xr:uid="{6932EEE8-1BA2-44E6-9261-3A66C764F6CA}"/>
    <hyperlink ref="F33" r:id="rId12" tooltip="IFSC Code APGV0004163" display="https://ifsccode.com/ifsccode/APGV0004163" xr:uid="{8717DD0B-9DC5-41F0-8649-B072A4170CCC}"/>
    <hyperlink ref="F34" r:id="rId13" display="https://www.askbankifsccode.com/ANDHRA-PRADESH-GRAMEENA-VIKAS-BANK/TELANGANA/KHAMMAM/SHANTHINAGAR-WYRA-SU-APGV0004197" xr:uid="{E5360A9B-091B-40C7-A84E-E05D89006D4A}"/>
    <hyperlink ref="E33" r:id="rId14" tooltip="IFSC Code APGV0004163" display="https://ifsccode.com/ifsccode/APGV0004163" xr:uid="{09C3FFBF-8C3A-4806-98F9-20176F55F17A}"/>
    <hyperlink ref="E34" r:id="rId15" display="https://www.askbankifsccode.com/ANDHRA-PRADESH-GRAMEENA-VIKAS-BANK/TELANGANA/KHAMMAM/SHANTHINAGAR-WYRA-SU-APGV0004197" xr:uid="{5BA584B3-2FCD-4E31-B00E-8B4BC06A5C93}"/>
    <hyperlink ref="F632" r:id="rId16" display="http://banksifsccode.com/TSAB0000107" xr:uid="{807C29F1-810F-4ACF-9F9A-3516A5E33097}"/>
    <hyperlink ref="F107" r:id="rId17" tooltip="BARB0KOTHAG - Bank branch details" display="https://banksifsccode.com/BARB0KOTHAG/" xr:uid="{A2E3ED40-68C6-403D-A028-9CEB763CE21D}"/>
    <hyperlink ref="E107" r:id="rId18" tooltip="BARB0KOTHAG - Bank branch details" display="https://banksifsccode.com/BARB0KOTHAG/" xr:uid="{C04A0509-0088-4A96-80A3-B9175C6BC493}"/>
    <hyperlink ref="D632" r:id="rId19" display="http://banksifsccode.com/TSAB0000107" xr:uid="{034AFCCF-5A7A-4419-A5D3-1D2BE9D7F0E9}"/>
  </hyperlinks>
  <printOptions horizontalCentered="1"/>
  <pageMargins left="0.23622047244094491" right="0.23622047244094491" top="0.51181102362204722" bottom="0.51181102362204722" header="0.51181102362204722" footer="0.51181102362204722"/>
  <pageSetup paperSize="9" scale="41" fitToHeight="10" orientation="landscape" r:id="rId20"/>
  <rowBreaks count="11" manualBreakCount="11">
    <brk id="76" max="17" man="1"/>
    <brk id="150" max="17" man="1"/>
    <brk id="222" max="17" man="1"/>
    <brk id="292" max="17" man="1"/>
    <brk id="368" max="17" man="1"/>
    <brk id="438" max="17" man="1"/>
    <brk id="512" max="17" man="1"/>
    <brk id="580" max="17" man="1"/>
    <brk id="651" max="17" man="1"/>
    <brk id="722" max="17" man="1"/>
    <brk id="79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SHG BL Bank wise</vt:lpstr>
      <vt:lpstr>SEP Bank wise</vt:lpstr>
      <vt:lpstr>'SEP Bank wise'!Print_Area</vt:lpstr>
      <vt:lpstr>'SHG BL Bank wise'!Print_Area</vt:lpstr>
      <vt:lpstr>'SEP Bank wise'!Print_Titles</vt:lpstr>
      <vt:lpstr>'SHG BL Bank wise'!Print_Titles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Kiran Dasari</dc:creator>
  <cp:lastModifiedBy>5565839</cp:lastModifiedBy>
  <cp:lastPrinted>2023-05-16T05:43:13Z</cp:lastPrinted>
  <dcterms:created xsi:type="dcterms:W3CDTF">2021-03-18T10:40:54Z</dcterms:created>
  <dcterms:modified xsi:type="dcterms:W3CDTF">2023-05-23T08:46:39Z</dcterms:modified>
</cp:coreProperties>
</file>